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230" yWindow="-15" windowWidth="10275" windowHeight="81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Лист1!$A$1:$J$54</definedName>
  </definedNames>
  <calcPr calcId="145621"/>
</workbook>
</file>

<file path=xl/calcChain.xml><?xml version="1.0" encoding="utf-8"?>
<calcChain xmlns="http://schemas.openxmlformats.org/spreadsheetml/2006/main">
  <c r="G38" i="1" l="1"/>
  <c r="I38" i="1" s="1"/>
  <c r="G8" i="1"/>
  <c r="I8" i="1" s="1"/>
  <c r="G9" i="1"/>
  <c r="I9" i="1" s="1"/>
  <c r="G12" i="1" l="1"/>
  <c r="I12" i="1" s="1"/>
  <c r="G45" i="1"/>
  <c r="I45" i="1" s="1"/>
  <c r="I11" i="1" l="1"/>
  <c r="G60" i="1" l="1"/>
  <c r="I60" i="1" s="1"/>
  <c r="G44" i="1"/>
  <c r="I44" i="1" s="1"/>
  <c r="G34" i="1" l="1"/>
  <c r="I34" i="1" s="1"/>
  <c r="G4" i="1"/>
  <c r="I4" i="1" s="1"/>
  <c r="G3" i="1"/>
  <c r="I3" i="1" s="1"/>
  <c r="G23" i="1"/>
  <c r="I23" i="1" s="1"/>
  <c r="G25" i="1"/>
  <c r="I25" i="1" s="1"/>
  <c r="G21" i="1"/>
  <c r="I21" i="1" s="1"/>
  <c r="G47" i="1"/>
  <c r="I47" i="1" s="1"/>
  <c r="G16" i="1"/>
  <c r="I16" i="1" s="1"/>
  <c r="G54" i="1"/>
  <c r="I54" i="1" s="1"/>
  <c r="G52" i="1"/>
  <c r="I52" i="1" s="1"/>
  <c r="G43" i="1"/>
  <c r="I43" i="1" s="1"/>
  <c r="G28" i="1"/>
  <c r="I28" i="1" s="1"/>
  <c r="G26" i="1"/>
  <c r="I26" i="1" s="1"/>
  <c r="G24" i="1"/>
  <c r="I24" i="1" s="1"/>
  <c r="G20" i="1"/>
  <c r="I20" i="1" s="1"/>
  <c r="G19" i="1"/>
  <c r="I19" i="1" s="1"/>
  <c r="G18" i="1"/>
  <c r="I18" i="1" s="1"/>
  <c r="G17" i="1"/>
  <c r="I17" i="1" s="1"/>
  <c r="G15" i="1"/>
  <c r="I15" i="1" s="1"/>
  <c r="G13" i="1"/>
  <c r="I13" i="1" s="1"/>
  <c r="G10" i="1"/>
  <c r="I10" i="1" s="1"/>
  <c r="G7" i="1"/>
  <c r="I7" i="1" s="1"/>
  <c r="G6" i="1"/>
  <c r="I6" i="1" s="1"/>
  <c r="G5" i="1"/>
  <c r="I5" i="1" s="1"/>
</calcChain>
</file>

<file path=xl/sharedStrings.xml><?xml version="1.0" encoding="utf-8"?>
<sst xmlns="http://schemas.openxmlformats.org/spreadsheetml/2006/main" count="229" uniqueCount="70">
  <si>
    <t>Б 208</t>
  </si>
  <si>
    <t>Б 303</t>
  </si>
  <si>
    <t>Б 308</t>
  </si>
  <si>
    <t>Б 402</t>
  </si>
  <si>
    <t>Б 404</t>
  </si>
  <si>
    <t>Б 408</t>
  </si>
  <si>
    <t>Б 502</t>
  </si>
  <si>
    <t>Б 508</t>
  </si>
  <si>
    <t>Б 509</t>
  </si>
  <si>
    <t>Б 605</t>
  </si>
  <si>
    <t>Б 608</t>
  </si>
  <si>
    <t>Б 609</t>
  </si>
  <si>
    <t>А 203</t>
  </si>
  <si>
    <t>А 204</t>
  </si>
  <si>
    <t>А 308</t>
  </si>
  <si>
    <t>А 608</t>
  </si>
  <si>
    <t>№</t>
  </si>
  <si>
    <t>2х-комнатный</t>
  </si>
  <si>
    <t>студио + спальный угол</t>
  </si>
  <si>
    <t>Тип</t>
  </si>
  <si>
    <t>Вид на</t>
  </si>
  <si>
    <t>бассейн</t>
  </si>
  <si>
    <t>аквапарк</t>
  </si>
  <si>
    <t>другой</t>
  </si>
  <si>
    <t>Этаж</t>
  </si>
  <si>
    <t>Площадь</t>
  </si>
  <si>
    <t>Цена за кв. м.</t>
  </si>
  <si>
    <t>Цена</t>
  </si>
  <si>
    <t>Статус</t>
  </si>
  <si>
    <t>продан</t>
  </si>
  <si>
    <t>Цена с мебелью</t>
  </si>
  <si>
    <t>свободен</t>
  </si>
  <si>
    <t>Солнечный берег</t>
  </si>
  <si>
    <t>ап 21А</t>
  </si>
  <si>
    <t>Святой Влас</t>
  </si>
  <si>
    <t>ап 2</t>
  </si>
  <si>
    <t>студио</t>
  </si>
  <si>
    <t>море/бассейн</t>
  </si>
  <si>
    <t>ап 18</t>
  </si>
  <si>
    <t>ап 21</t>
  </si>
  <si>
    <t>бронь</t>
  </si>
  <si>
    <t>Б 306</t>
  </si>
  <si>
    <t>АКЦИЯ !!!</t>
  </si>
  <si>
    <t>СУПЕР АКЦИЯ !!!</t>
  </si>
  <si>
    <t>BAR</t>
  </si>
  <si>
    <t>Ресторан</t>
  </si>
  <si>
    <t>улица/бассейн</t>
  </si>
  <si>
    <t>Бонус</t>
  </si>
  <si>
    <t>А 508</t>
  </si>
  <si>
    <t>Б409</t>
  </si>
  <si>
    <t>Б 507</t>
  </si>
  <si>
    <t>А 202</t>
  </si>
  <si>
    <t>А 108</t>
  </si>
  <si>
    <t>Мебель</t>
  </si>
  <si>
    <t>ап 41A</t>
  </si>
  <si>
    <t>ап 30 Б</t>
  </si>
  <si>
    <r>
      <rPr>
        <b/>
        <sz val="17"/>
        <color theme="1"/>
        <rFont val="Verdana"/>
        <family val="2"/>
        <charset val="204"/>
      </rPr>
      <t>Прайс-лист "Sweet Homes 2"</t>
    </r>
    <r>
      <rPr>
        <b/>
        <sz val="17"/>
        <color indexed="8"/>
        <rFont val="Verdana"/>
        <family val="2"/>
        <charset val="204"/>
      </rPr>
      <t xml:space="preserve">   </t>
    </r>
    <r>
      <rPr>
        <b/>
        <sz val="20"/>
        <color indexed="8"/>
        <rFont val="Verdana"/>
        <family val="2"/>
        <charset val="204"/>
      </rPr>
      <t xml:space="preserve">                                                                               </t>
    </r>
    <r>
      <rPr>
        <b/>
        <sz val="15"/>
        <color indexed="8"/>
        <rFont val="Verdana"/>
        <family val="2"/>
        <charset val="204"/>
      </rPr>
      <t>Солнечный берег</t>
    </r>
  </si>
  <si>
    <r>
      <rPr>
        <b/>
        <sz val="17"/>
        <color theme="1"/>
        <rFont val="Verdana"/>
        <family val="2"/>
        <charset val="204"/>
      </rPr>
      <t>Прайс-лист "Sweet Homes 1"</t>
    </r>
    <r>
      <rPr>
        <b/>
        <sz val="17"/>
        <color indexed="8"/>
        <rFont val="Verdana"/>
        <family val="2"/>
        <charset val="204"/>
      </rPr>
      <t xml:space="preserve">   </t>
    </r>
    <r>
      <rPr>
        <b/>
        <sz val="20"/>
        <color indexed="8"/>
        <rFont val="Verdana"/>
        <family val="2"/>
        <charset val="204"/>
      </rPr>
      <t xml:space="preserve">                                                                               </t>
    </r>
    <r>
      <rPr>
        <b/>
        <sz val="15"/>
        <color indexed="8"/>
        <rFont val="Verdana"/>
        <family val="2"/>
        <charset val="204"/>
      </rPr>
      <t>Солнечный берег</t>
    </r>
  </si>
  <si>
    <r>
      <t>Прайс-лист "Emerald Paradise"</t>
    </r>
    <r>
      <rPr>
        <b/>
        <sz val="17"/>
        <color indexed="8"/>
        <rFont val="Verdana"/>
        <family val="2"/>
        <charset val="204"/>
      </rPr>
      <t xml:space="preserve">                                                                                  </t>
    </r>
  </si>
  <si>
    <r>
      <t>Прайс-лист "Sea View 1"</t>
    </r>
    <r>
      <rPr>
        <b/>
        <sz val="17"/>
        <color indexed="8"/>
        <rFont val="Verdana"/>
        <family val="2"/>
        <charset val="204"/>
      </rPr>
      <t xml:space="preserve">                                                                              </t>
    </r>
  </si>
  <si>
    <r>
      <t>Прайс-лист "Sea View 2"</t>
    </r>
    <r>
      <rPr>
        <b/>
        <sz val="17"/>
        <color indexed="8"/>
        <rFont val="Verdana"/>
        <family val="2"/>
        <charset val="204"/>
      </rPr>
      <t xml:space="preserve">                                                                            </t>
    </r>
  </si>
  <si>
    <t xml:space="preserve"> </t>
  </si>
  <si>
    <t>A 601</t>
  </si>
  <si>
    <t>3-х комнатный</t>
  </si>
  <si>
    <t>ап 34 А</t>
  </si>
  <si>
    <t>A 607</t>
  </si>
  <si>
    <t>A 505</t>
  </si>
  <si>
    <t>A 502</t>
  </si>
  <si>
    <r>
      <t>Прайс-лист "Sweet homes 1"</t>
    </r>
    <r>
      <rPr>
        <b/>
        <sz val="17"/>
        <color indexed="8"/>
        <rFont val="Verdana"/>
        <family val="2"/>
        <charset val="204"/>
      </rPr>
      <t xml:space="preserve">                                                                                  </t>
    </r>
  </si>
  <si>
    <t>ап 309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</si>
</sst>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;[Red]\-[$€-2]\ #,##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0" tint="-0.3499862666707357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0" tint="-0.3499862666707357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0" tint="-0.249977111117893"/>
      <name val="Times New Roman"/>
      <family val="1"/>
      <charset val="204"/>
    </font>
    <font>
      <b/>
      <sz val="11"/>
      <color theme="0" tint="-0.249977111117893"/>
      <name val="Calibri"/>
      <family val="2"/>
      <charset val="204"/>
      <scheme val="minor"/>
    </font>
    <font>
      <b/>
      <sz val="20"/>
      <color theme="1"/>
      <name val="Verdana"/>
      <family val="2"/>
      <charset val="204"/>
    </font>
    <font>
      <b/>
      <sz val="20"/>
      <color indexed="8"/>
      <name val="Verdana"/>
      <family val="2"/>
      <charset val="204"/>
    </font>
    <font>
      <b/>
      <sz val="17"/>
      <color theme="1"/>
      <name val="Verdana"/>
      <family val="2"/>
      <charset val="204"/>
    </font>
    <font>
      <b/>
      <sz val="17"/>
      <color indexed="8"/>
      <name val="Verdana"/>
      <family val="2"/>
      <charset val="204"/>
    </font>
    <font>
      <b/>
      <sz val="15"/>
      <color indexed="8"/>
      <name val="Verdana"/>
      <family val="2"/>
      <charset val="204"/>
    </font>
    <font>
      <sz val="17"/>
      <color theme="1"/>
      <name val="Verdana"/>
      <family val="2"/>
      <charset val="204"/>
    </font>
    <font>
      <b/>
      <sz val="15"/>
      <color theme="1"/>
      <name val="Verdana"/>
      <family val="2"/>
      <charset val="204"/>
    </font>
    <font>
      <sz val="15"/>
      <color theme="1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57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/>
      <top style="double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 diagonalUp="1" diagonalDown="1"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double">
        <color auto="1"/>
      </right>
      <top style="thick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7" fillId="0" borderId="0" xfId="0" applyNumberFormat="1" applyFont="1"/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7" fillId="0" borderId="0" xfId="0" applyFont="1"/>
    <xf numFmtId="0" fontId="4" fillId="0" borderId="25" xfId="0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4" fontId="12" fillId="0" borderId="17" xfId="0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3" fontId="12" fillId="0" borderId="37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3" fontId="12" fillId="0" borderId="39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/>
    </xf>
    <xf numFmtId="3" fontId="9" fillId="0" borderId="21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3" fontId="13" fillId="0" borderId="2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44" xfId="0" applyNumberFormat="1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center" vertical="center"/>
    </xf>
    <xf numFmtId="3" fontId="8" fillId="0" borderId="0" xfId="0" applyNumberFormat="1" applyFont="1"/>
    <xf numFmtId="0" fontId="8" fillId="0" borderId="0" xfId="0" applyFont="1"/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3" fontId="4" fillId="0" borderId="42" xfId="0" applyNumberFormat="1" applyFont="1" applyBorder="1" applyAlignment="1">
      <alignment horizontal="center" vertical="center"/>
    </xf>
    <xf numFmtId="3" fontId="4" fillId="0" borderId="43" xfId="0" applyNumberFormat="1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4" fontId="1" fillId="0" borderId="25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/>
    </xf>
    <xf numFmtId="3" fontId="0" fillId="0" borderId="0" xfId="0" applyNumberFormat="1" applyFill="1"/>
    <xf numFmtId="3" fontId="3" fillId="0" borderId="31" xfId="0" applyNumberFormat="1" applyFont="1" applyFill="1" applyBorder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/>
    </xf>
    <xf numFmtId="3" fontId="4" fillId="0" borderId="46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2" fontId="2" fillId="2" borderId="47" xfId="0" applyNumberFormat="1" applyFont="1" applyFill="1" applyBorder="1" applyAlignment="1">
      <alignment horizontal="center" vertical="center" wrapText="1"/>
    </xf>
    <xf numFmtId="2" fontId="2" fillId="2" borderId="25" xfId="0" applyNumberFormat="1" applyFont="1" applyFill="1" applyBorder="1" applyAlignment="1">
      <alignment horizontal="center" vertical="center" wrapText="1"/>
    </xf>
    <xf numFmtId="2" fontId="2" fillId="2" borderId="26" xfId="0" applyNumberFormat="1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wrapText="1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4" fontId="12" fillId="0" borderId="50" xfId="0" applyNumberFormat="1" applyFont="1" applyBorder="1" applyAlignment="1">
      <alignment horizontal="center" vertical="center"/>
    </xf>
    <xf numFmtId="3" fontId="12" fillId="0" borderId="54" xfId="0" applyNumberFormat="1" applyFont="1" applyBorder="1" applyAlignment="1">
      <alignment horizontal="center" vertical="center"/>
    </xf>
    <xf numFmtId="3" fontId="12" fillId="0" borderId="55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4" fontId="3" fillId="0" borderId="31" xfId="0" applyNumberFormat="1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/>
    </xf>
    <xf numFmtId="3" fontId="3" fillId="0" borderId="32" xfId="0" applyNumberFormat="1" applyFont="1" applyFill="1" applyBorder="1" applyAlignment="1">
      <alignment horizontal="center" vertical="center"/>
    </xf>
    <xf numFmtId="3" fontId="7" fillId="0" borderId="0" xfId="0" applyNumberFormat="1" applyFont="1" applyFill="1"/>
    <xf numFmtId="3" fontId="4" fillId="0" borderId="44" xfId="0" applyNumberFormat="1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center" vertical="center"/>
    </xf>
    <xf numFmtId="3" fontId="4" fillId="0" borderId="32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center" vertical="center"/>
    </xf>
    <xf numFmtId="3" fontId="3" fillId="0" borderId="46" xfId="0" applyNumberFormat="1" applyFont="1" applyFill="1" applyBorder="1" applyAlignment="1">
      <alignment horizontal="center" vertical="center"/>
    </xf>
    <xf numFmtId="2" fontId="16" fillId="0" borderId="0" xfId="0" applyNumberFormat="1" applyFont="1" applyAlignment="1">
      <alignment horizontal="center" vertical="center" wrapText="1"/>
    </xf>
    <xf numFmtId="2" fontId="18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/>
    <xf numFmtId="3" fontId="12" fillId="0" borderId="51" xfId="0" applyNumberFormat="1" applyFont="1" applyBorder="1" applyAlignment="1">
      <alignment horizontal="center" vertical="center"/>
    </xf>
    <xf numFmtId="3" fontId="12" fillId="0" borderId="52" xfId="0" applyNumberFormat="1" applyFont="1" applyBorder="1" applyAlignment="1">
      <alignment horizontal="center" vertical="center"/>
    </xf>
    <xf numFmtId="3" fontId="12" fillId="0" borderId="53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2" fillId="0" borderId="40" xfId="0" applyNumberFormat="1" applyFont="1" applyBorder="1" applyAlignment="1">
      <alignment horizontal="center" vertical="center"/>
    </xf>
    <xf numFmtId="3" fontId="12" fillId="0" borderId="41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2" fontId="16" fillId="0" borderId="56" xfId="0" applyNumberFormat="1" applyFont="1" applyBorder="1" applyAlignment="1">
      <alignment horizontal="center" vertical="center" wrapText="1"/>
    </xf>
    <xf numFmtId="2" fontId="2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/>
    <xf numFmtId="0" fontId="12" fillId="0" borderId="18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9" defaultPivotStyle="PivotStyleLight16"/>
  <colors>
    <mruColors>
      <color rgb="FFFFFF00"/>
      <color rgb="FFFFF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4"/>
  <sheetViews>
    <sheetView tabSelected="1" zoomScale="90" zoomScaleNormal="90" workbookViewId="0">
      <selection activeCell="J38" sqref="J38"/>
    </sheetView>
  </sheetViews>
  <sheetFormatPr defaultRowHeight="15" x14ac:dyDescent="0.25"/>
  <cols>
    <col min="1" max="1" width="8.28515625" customWidth="1"/>
    <col min="2" max="2" width="4" style="1" customWidth="1"/>
    <col min="3" max="3" width="21.42578125" customWidth="1"/>
    <col min="4" max="4" width="11.140625" style="1" customWidth="1"/>
    <col min="5" max="5" width="7.140625" customWidth="1"/>
    <col min="6" max="6" width="8.28515625" customWidth="1"/>
    <col min="7" max="7" width="9.140625" customWidth="1"/>
    <col min="8" max="8" width="9.140625" style="1" customWidth="1"/>
    <col min="9" max="9" width="10.140625" style="1" customWidth="1"/>
    <col min="10" max="10" width="12" customWidth="1"/>
    <col min="11" max="11" width="18.42578125" customWidth="1"/>
    <col min="12" max="12" width="4" customWidth="1"/>
    <col min="13" max="13" width="13.5703125" customWidth="1"/>
    <col min="14" max="14" width="13.140625" customWidth="1"/>
    <col min="15" max="15" width="9.7109375" customWidth="1"/>
    <col min="16" max="16" width="8.7109375" customWidth="1"/>
    <col min="18" max="18" width="6.85546875" customWidth="1"/>
    <col min="19" max="19" width="13.85546875" customWidth="1"/>
    <col min="20" max="20" width="10.85546875" customWidth="1"/>
  </cols>
  <sheetData>
    <row r="1" spans="1:13" ht="63" customHeight="1" thickBot="1" x14ac:dyDescent="0.3">
      <c r="A1" s="183" t="s">
        <v>56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3" ht="39" customHeight="1" thickBot="1" x14ac:dyDescent="0.3">
      <c r="A2" s="142" t="s">
        <v>16</v>
      </c>
      <c r="B2" s="143" t="s">
        <v>24</v>
      </c>
      <c r="C2" s="143" t="s">
        <v>19</v>
      </c>
      <c r="D2" s="143" t="s">
        <v>20</v>
      </c>
      <c r="E2" s="143" t="s">
        <v>25</v>
      </c>
      <c r="F2" s="143" t="s">
        <v>26</v>
      </c>
      <c r="G2" s="143" t="s">
        <v>27</v>
      </c>
      <c r="H2" s="143" t="s">
        <v>53</v>
      </c>
      <c r="I2" s="144" t="s">
        <v>30</v>
      </c>
      <c r="J2" s="145" t="s">
        <v>28</v>
      </c>
    </row>
    <row r="3" spans="1:13" ht="15.75" thickBot="1" x14ac:dyDescent="0.3">
      <c r="A3" s="107" t="s">
        <v>52</v>
      </c>
      <c r="B3" s="108">
        <v>2</v>
      </c>
      <c r="C3" s="108" t="s">
        <v>17</v>
      </c>
      <c r="D3" s="108" t="s">
        <v>21</v>
      </c>
      <c r="E3" s="109">
        <v>61.45</v>
      </c>
      <c r="F3" s="110">
        <v>810</v>
      </c>
      <c r="G3" s="111">
        <f t="shared" ref="G3" si="0">E3*F3</f>
        <v>49774.5</v>
      </c>
      <c r="H3" s="110">
        <v>7900</v>
      </c>
      <c r="I3" s="112">
        <f t="shared" ref="I3" si="1">G3+H3</f>
        <v>57674.5</v>
      </c>
      <c r="J3" s="113" t="s">
        <v>31</v>
      </c>
      <c r="K3" s="2"/>
      <c r="L3" s="17"/>
    </row>
    <row r="4" spans="1:13" x14ac:dyDescent="0.25">
      <c r="A4" s="107" t="s">
        <v>51</v>
      </c>
      <c r="B4" s="108">
        <v>2</v>
      </c>
      <c r="C4" s="108" t="s">
        <v>17</v>
      </c>
      <c r="D4" s="108" t="s">
        <v>21</v>
      </c>
      <c r="E4" s="109">
        <v>54.59</v>
      </c>
      <c r="F4" s="110">
        <v>910</v>
      </c>
      <c r="G4" s="111">
        <f t="shared" ref="G4" si="2">E4*F4</f>
        <v>49676.9</v>
      </c>
      <c r="H4" s="110">
        <v>7900</v>
      </c>
      <c r="I4" s="112">
        <f t="shared" ref="I4" si="3">G4+H4</f>
        <v>57576.9</v>
      </c>
      <c r="J4" s="113" t="s">
        <v>31</v>
      </c>
      <c r="K4" s="2"/>
      <c r="L4" s="17"/>
    </row>
    <row r="5" spans="1:13" x14ac:dyDescent="0.25">
      <c r="A5" s="114" t="s">
        <v>12</v>
      </c>
      <c r="B5" s="115">
        <v>2</v>
      </c>
      <c r="C5" s="115" t="s">
        <v>17</v>
      </c>
      <c r="D5" s="115" t="s">
        <v>21</v>
      </c>
      <c r="E5" s="116">
        <v>55.84</v>
      </c>
      <c r="F5" s="117">
        <v>910</v>
      </c>
      <c r="G5" s="118">
        <f t="shared" ref="G5:G10" si="4">E5*F5</f>
        <v>50814.400000000001</v>
      </c>
      <c r="H5" s="117">
        <v>7900</v>
      </c>
      <c r="I5" s="119">
        <f t="shared" ref="I5:I13" si="5">G5+H5</f>
        <v>58714.400000000001</v>
      </c>
      <c r="J5" s="120" t="s">
        <v>31</v>
      </c>
      <c r="K5" s="2"/>
      <c r="L5" s="17"/>
    </row>
    <row r="6" spans="1:13" ht="15.75" thickBot="1" x14ac:dyDescent="0.3">
      <c r="A6" s="18" t="s">
        <v>13</v>
      </c>
      <c r="B6" s="19">
        <v>2</v>
      </c>
      <c r="C6" s="19" t="s">
        <v>17</v>
      </c>
      <c r="D6" s="19" t="s">
        <v>21</v>
      </c>
      <c r="E6" s="20">
        <v>57.95</v>
      </c>
      <c r="F6" s="21">
        <v>910</v>
      </c>
      <c r="G6" s="22">
        <f t="shared" si="4"/>
        <v>52734.5</v>
      </c>
      <c r="H6" s="21">
        <v>7900</v>
      </c>
      <c r="I6" s="23">
        <f t="shared" si="5"/>
        <v>60634.5</v>
      </c>
      <c r="J6" s="24" t="s">
        <v>31</v>
      </c>
      <c r="K6" s="2"/>
      <c r="L6" s="17"/>
    </row>
    <row r="7" spans="1:13" s="38" customFormat="1" ht="15.75" thickBot="1" x14ac:dyDescent="0.3">
      <c r="A7" s="169" t="s">
        <v>14</v>
      </c>
      <c r="B7" s="170">
        <v>3</v>
      </c>
      <c r="C7" s="170" t="s">
        <v>18</v>
      </c>
      <c r="D7" s="170" t="s">
        <v>22</v>
      </c>
      <c r="E7" s="171">
        <v>45.41</v>
      </c>
      <c r="F7" s="130">
        <v>860</v>
      </c>
      <c r="G7" s="172">
        <f t="shared" si="4"/>
        <v>39052.6</v>
      </c>
      <c r="H7" s="130">
        <v>6900</v>
      </c>
      <c r="I7" s="131">
        <f t="shared" si="5"/>
        <v>45952.6</v>
      </c>
      <c r="J7" s="173" t="s">
        <v>40</v>
      </c>
      <c r="K7" s="174"/>
      <c r="L7" s="17"/>
    </row>
    <row r="8" spans="1:13" s="38" customFormat="1" ht="15.75" thickBot="1" x14ac:dyDescent="0.3">
      <c r="A8" s="169" t="s">
        <v>67</v>
      </c>
      <c r="B8" s="170">
        <v>5</v>
      </c>
      <c r="C8" s="170" t="s">
        <v>17</v>
      </c>
      <c r="D8" s="170" t="s">
        <v>21</v>
      </c>
      <c r="E8" s="171">
        <v>53.88</v>
      </c>
      <c r="F8" s="130">
        <v>930</v>
      </c>
      <c r="G8" s="172">
        <f t="shared" si="4"/>
        <v>50108.4</v>
      </c>
      <c r="H8" s="130">
        <v>7900</v>
      </c>
      <c r="I8" s="182">
        <f t="shared" si="5"/>
        <v>58008.4</v>
      </c>
      <c r="J8" s="173" t="s">
        <v>40</v>
      </c>
      <c r="K8" s="174"/>
      <c r="L8" s="17"/>
      <c r="M8" s="38" t="s">
        <v>61</v>
      </c>
    </row>
    <row r="9" spans="1:13" s="38" customFormat="1" ht="15.75" thickBot="1" x14ac:dyDescent="0.3">
      <c r="A9" s="176" t="s">
        <v>66</v>
      </c>
      <c r="B9" s="177">
        <v>5</v>
      </c>
      <c r="C9" s="177" t="s">
        <v>18</v>
      </c>
      <c r="D9" s="177" t="s">
        <v>21</v>
      </c>
      <c r="E9" s="178">
        <v>45.1</v>
      </c>
      <c r="F9" s="134">
        <v>930</v>
      </c>
      <c r="G9" s="179">
        <f t="shared" si="4"/>
        <v>41943</v>
      </c>
      <c r="H9" s="134">
        <v>6900</v>
      </c>
      <c r="I9" s="181">
        <f t="shared" si="5"/>
        <v>48843</v>
      </c>
      <c r="J9" s="180" t="s">
        <v>31</v>
      </c>
      <c r="K9" s="174"/>
      <c r="L9" s="17"/>
    </row>
    <row r="10" spans="1:13" ht="15" customHeight="1" thickBot="1" x14ac:dyDescent="0.3">
      <c r="A10" s="76" t="s">
        <v>48</v>
      </c>
      <c r="B10" s="77">
        <v>5</v>
      </c>
      <c r="C10" s="77" t="s">
        <v>18</v>
      </c>
      <c r="D10" s="77" t="s">
        <v>22</v>
      </c>
      <c r="E10" s="78">
        <v>46.42</v>
      </c>
      <c r="F10" s="132">
        <v>820</v>
      </c>
      <c r="G10" s="133">
        <f t="shared" si="4"/>
        <v>38064.400000000001</v>
      </c>
      <c r="H10" s="134">
        <v>6900</v>
      </c>
      <c r="I10" s="135">
        <f t="shared" si="5"/>
        <v>44964.4</v>
      </c>
      <c r="J10" s="136" t="s">
        <v>31</v>
      </c>
      <c r="K10" s="129"/>
      <c r="L10" s="2" t="s">
        <v>61</v>
      </c>
    </row>
    <row r="11" spans="1:13" x14ac:dyDescent="0.25">
      <c r="A11" s="176" t="s">
        <v>62</v>
      </c>
      <c r="B11" s="177">
        <v>6</v>
      </c>
      <c r="C11" s="177" t="s">
        <v>63</v>
      </c>
      <c r="D11" s="177" t="s">
        <v>21</v>
      </c>
      <c r="E11" s="178">
        <v>98.89</v>
      </c>
      <c r="F11" s="134">
        <v>1190</v>
      </c>
      <c r="G11" s="179">
        <v>117679</v>
      </c>
      <c r="H11" s="134">
        <v>11900</v>
      </c>
      <c r="I11" s="181">
        <f t="shared" si="5"/>
        <v>129579</v>
      </c>
      <c r="J11" s="180" t="s">
        <v>31</v>
      </c>
      <c r="K11" s="129"/>
      <c r="L11" s="2"/>
      <c r="M11" t="s">
        <v>61</v>
      </c>
    </row>
    <row r="12" spans="1:13" ht="15.75" thickBot="1" x14ac:dyDescent="0.3">
      <c r="A12" s="164" t="s">
        <v>65</v>
      </c>
      <c r="B12" s="164">
        <v>6</v>
      </c>
      <c r="C12" s="164" t="s">
        <v>17</v>
      </c>
      <c r="D12" s="164" t="s">
        <v>22</v>
      </c>
      <c r="E12" s="165">
        <v>62.91</v>
      </c>
      <c r="F12" s="166">
        <v>840</v>
      </c>
      <c r="G12" s="167">
        <f>F12*E12</f>
        <v>52844.399999999994</v>
      </c>
      <c r="H12" s="166">
        <v>7900</v>
      </c>
      <c r="I12" s="166">
        <f>G12+H12</f>
        <v>60744.399999999994</v>
      </c>
      <c r="J12" s="168" t="s">
        <v>31</v>
      </c>
      <c r="K12" s="129"/>
      <c r="L12" s="2"/>
    </row>
    <row r="13" spans="1:13" ht="15.75" thickBot="1" x14ac:dyDescent="0.3">
      <c r="A13" s="156" t="s">
        <v>15</v>
      </c>
      <c r="B13" s="157">
        <v>6</v>
      </c>
      <c r="C13" s="157" t="s">
        <v>18</v>
      </c>
      <c r="D13" s="157" t="s">
        <v>22</v>
      </c>
      <c r="E13" s="158">
        <v>45.41</v>
      </c>
      <c r="F13" s="159">
        <v>800</v>
      </c>
      <c r="G13" s="160">
        <f t="shared" ref="G13:G24" si="6">E13*F13</f>
        <v>36328</v>
      </c>
      <c r="H13" s="130">
        <v>6900</v>
      </c>
      <c r="I13" s="131">
        <f t="shared" si="5"/>
        <v>43228</v>
      </c>
      <c r="J13" s="161" t="s">
        <v>29</v>
      </c>
      <c r="K13" s="129"/>
      <c r="L13" s="2"/>
    </row>
    <row r="14" spans="1:13" ht="16.5" thickTop="1" thickBot="1" x14ac:dyDescent="0.3">
      <c r="A14" s="150" t="s">
        <v>0</v>
      </c>
      <c r="B14" s="151">
        <v>2</v>
      </c>
      <c r="C14" s="152" t="s">
        <v>18</v>
      </c>
      <c r="D14" s="151" t="s">
        <v>23</v>
      </c>
      <c r="E14" s="153">
        <v>45.41</v>
      </c>
      <c r="F14" s="186" t="s">
        <v>43</v>
      </c>
      <c r="G14" s="187"/>
      <c r="H14" s="188"/>
      <c r="I14" s="154">
        <v>47766</v>
      </c>
      <c r="J14" s="155">
        <v>43900</v>
      </c>
      <c r="K14" s="129"/>
      <c r="L14" s="2"/>
    </row>
    <row r="15" spans="1:13" x14ac:dyDescent="0.25">
      <c r="A15" s="107" t="s">
        <v>1</v>
      </c>
      <c r="B15" s="108">
        <v>3</v>
      </c>
      <c r="C15" s="108" t="s">
        <v>17</v>
      </c>
      <c r="D15" s="108" t="s">
        <v>21</v>
      </c>
      <c r="E15" s="109">
        <v>55.84</v>
      </c>
      <c r="F15" s="110">
        <v>930</v>
      </c>
      <c r="G15" s="111">
        <f t="shared" si="6"/>
        <v>51931.200000000004</v>
      </c>
      <c r="H15" s="110">
        <v>7900</v>
      </c>
      <c r="I15" s="112">
        <f t="shared" ref="I15:I28" si="7">G15+H15</f>
        <v>59831.200000000004</v>
      </c>
      <c r="J15" s="137" t="s">
        <v>31</v>
      </c>
      <c r="K15" s="2"/>
      <c r="L15" s="2"/>
    </row>
    <row r="16" spans="1:13" s="38" customFormat="1" x14ac:dyDescent="0.25">
      <c r="A16" s="3" t="s">
        <v>41</v>
      </c>
      <c r="B16" s="4">
        <v>3</v>
      </c>
      <c r="C16" s="4" t="s">
        <v>17</v>
      </c>
      <c r="D16" s="4" t="s">
        <v>21</v>
      </c>
      <c r="E16" s="5">
        <v>62.91</v>
      </c>
      <c r="F16" s="6">
        <v>930</v>
      </c>
      <c r="G16" s="16">
        <f t="shared" ref="G16" si="8">E16*F16</f>
        <v>58506.299999999996</v>
      </c>
      <c r="H16" s="6">
        <v>7900</v>
      </c>
      <c r="I16" s="13">
        <f t="shared" ref="I16" si="9">G16+H16</f>
        <v>66406.299999999988</v>
      </c>
      <c r="J16" s="7" t="s">
        <v>29</v>
      </c>
      <c r="K16" s="17"/>
      <c r="L16" s="17"/>
    </row>
    <row r="17" spans="1:12" ht="15.75" thickBot="1" x14ac:dyDescent="0.3">
      <c r="A17" s="18" t="s">
        <v>2</v>
      </c>
      <c r="B17" s="19">
        <v>3</v>
      </c>
      <c r="C17" s="19" t="s">
        <v>18</v>
      </c>
      <c r="D17" s="19" t="s">
        <v>23</v>
      </c>
      <c r="E17" s="20">
        <v>45.41</v>
      </c>
      <c r="F17" s="21">
        <v>860</v>
      </c>
      <c r="G17" s="22">
        <f t="shared" si="6"/>
        <v>39052.6</v>
      </c>
      <c r="H17" s="21">
        <v>6900</v>
      </c>
      <c r="I17" s="23">
        <f t="shared" si="7"/>
        <v>45952.6</v>
      </c>
      <c r="J17" s="24" t="s">
        <v>31</v>
      </c>
      <c r="K17" s="2"/>
      <c r="L17" s="2"/>
    </row>
    <row r="18" spans="1:12" x14ac:dyDescent="0.25">
      <c r="A18" s="25" t="s">
        <v>3</v>
      </c>
      <c r="B18" s="26">
        <v>4</v>
      </c>
      <c r="C18" s="26" t="s">
        <v>17</v>
      </c>
      <c r="D18" s="26" t="s">
        <v>21</v>
      </c>
      <c r="E18" s="27">
        <v>54.59</v>
      </c>
      <c r="F18" s="28">
        <v>930</v>
      </c>
      <c r="G18" s="29">
        <f t="shared" si="6"/>
        <v>50768.700000000004</v>
      </c>
      <c r="H18" s="28">
        <v>7900</v>
      </c>
      <c r="I18" s="30">
        <f t="shared" si="7"/>
        <v>58668.700000000004</v>
      </c>
      <c r="J18" s="31" t="s">
        <v>29</v>
      </c>
      <c r="K18" s="2"/>
      <c r="L18" s="2"/>
    </row>
    <row r="19" spans="1:12" s="106" customFormat="1" x14ac:dyDescent="0.25">
      <c r="A19" s="3" t="s">
        <v>4</v>
      </c>
      <c r="B19" s="4">
        <v>4</v>
      </c>
      <c r="C19" s="4" t="s">
        <v>17</v>
      </c>
      <c r="D19" s="4" t="s">
        <v>21</v>
      </c>
      <c r="E19" s="5">
        <v>57.95</v>
      </c>
      <c r="F19" s="6">
        <v>930</v>
      </c>
      <c r="G19" s="16">
        <f t="shared" si="6"/>
        <v>53893.5</v>
      </c>
      <c r="H19" s="6">
        <v>7900</v>
      </c>
      <c r="I19" s="13">
        <f t="shared" si="7"/>
        <v>61793.5</v>
      </c>
      <c r="J19" s="7" t="s">
        <v>29</v>
      </c>
      <c r="K19" s="105"/>
      <c r="L19" s="105"/>
    </row>
    <row r="20" spans="1:12" x14ac:dyDescent="0.25">
      <c r="A20" s="8" t="s">
        <v>5</v>
      </c>
      <c r="B20" s="9">
        <v>4</v>
      </c>
      <c r="C20" s="9" t="s">
        <v>18</v>
      </c>
      <c r="D20" s="9" t="s">
        <v>23</v>
      </c>
      <c r="E20" s="10">
        <v>45.41</v>
      </c>
      <c r="F20" s="11">
        <v>860</v>
      </c>
      <c r="G20" s="15">
        <f t="shared" si="6"/>
        <v>39052.6</v>
      </c>
      <c r="H20" s="11">
        <v>6900</v>
      </c>
      <c r="I20" s="14">
        <f t="shared" si="7"/>
        <v>45952.6</v>
      </c>
      <c r="J20" s="12" t="s">
        <v>31</v>
      </c>
      <c r="K20" s="2"/>
      <c r="L20" s="2"/>
    </row>
    <row r="21" spans="1:12" ht="15.75" thickBot="1" x14ac:dyDescent="0.3">
      <c r="A21" s="32" t="s">
        <v>49</v>
      </c>
      <c r="B21" s="33">
        <v>4</v>
      </c>
      <c r="C21" s="33" t="s">
        <v>17</v>
      </c>
      <c r="D21" s="33" t="s">
        <v>23</v>
      </c>
      <c r="E21" s="34">
        <v>61.45</v>
      </c>
      <c r="F21" s="36">
        <v>900</v>
      </c>
      <c r="G21" s="103">
        <f t="shared" si="6"/>
        <v>55305</v>
      </c>
      <c r="H21" s="104">
        <v>7900</v>
      </c>
      <c r="I21" s="36">
        <f t="shared" si="7"/>
        <v>63205</v>
      </c>
      <c r="J21" s="37" t="s">
        <v>29</v>
      </c>
      <c r="K21" s="2"/>
      <c r="L21" s="2"/>
    </row>
    <row r="22" spans="1:12" ht="15.75" thickBot="1" x14ac:dyDescent="0.3">
      <c r="A22" s="98" t="s">
        <v>6</v>
      </c>
      <c r="B22" s="99">
        <v>5</v>
      </c>
      <c r="C22" s="99" t="s">
        <v>17</v>
      </c>
      <c r="D22" s="99" t="s">
        <v>21</v>
      </c>
      <c r="E22" s="100">
        <v>53.88</v>
      </c>
      <c r="F22" s="192" t="s">
        <v>42</v>
      </c>
      <c r="G22" s="193"/>
      <c r="H22" s="194"/>
      <c r="I22" s="96">
        <v>58012.509622170022</v>
      </c>
      <c r="J22" s="68" t="s">
        <v>40</v>
      </c>
      <c r="K22" s="2"/>
      <c r="L22" s="2"/>
    </row>
    <row r="23" spans="1:12" s="106" customFormat="1" ht="15.75" thickTop="1" x14ac:dyDescent="0.25">
      <c r="A23" s="3" t="s">
        <v>50</v>
      </c>
      <c r="B23" s="4">
        <v>5</v>
      </c>
      <c r="C23" s="4" t="s">
        <v>17</v>
      </c>
      <c r="D23" s="4" t="s">
        <v>21</v>
      </c>
      <c r="E23" s="5">
        <v>62.91</v>
      </c>
      <c r="F23" s="6">
        <v>930</v>
      </c>
      <c r="G23" s="16">
        <f t="shared" ref="G23" si="10">E23*F23</f>
        <v>58506.299999999996</v>
      </c>
      <c r="H23" s="6">
        <v>7900</v>
      </c>
      <c r="I23" s="13">
        <f t="shared" ref="I23" si="11">G23+H23</f>
        <v>66406.299999999988</v>
      </c>
      <c r="J23" s="7" t="s">
        <v>29</v>
      </c>
      <c r="K23" s="105"/>
      <c r="L23" s="105"/>
    </row>
    <row r="24" spans="1:12" x14ac:dyDescent="0.25">
      <c r="A24" s="8" t="s">
        <v>7</v>
      </c>
      <c r="B24" s="9">
        <v>5</v>
      </c>
      <c r="C24" s="9" t="s">
        <v>18</v>
      </c>
      <c r="D24" s="9" t="s">
        <v>23</v>
      </c>
      <c r="E24" s="10">
        <v>46.42</v>
      </c>
      <c r="F24" s="11">
        <v>860</v>
      </c>
      <c r="G24" s="15">
        <f t="shared" si="6"/>
        <v>39921.200000000004</v>
      </c>
      <c r="H24" s="11">
        <v>6900</v>
      </c>
      <c r="I24" s="14">
        <f t="shared" si="7"/>
        <v>46821.200000000004</v>
      </c>
      <c r="J24" s="12" t="s">
        <v>31</v>
      </c>
      <c r="K24" s="2"/>
      <c r="L24" s="2"/>
    </row>
    <row r="25" spans="1:12" ht="15.75" thickBot="1" x14ac:dyDescent="0.3">
      <c r="A25" s="32" t="s">
        <v>8</v>
      </c>
      <c r="B25" s="33">
        <v>5</v>
      </c>
      <c r="C25" s="33" t="s">
        <v>17</v>
      </c>
      <c r="D25" s="33" t="s">
        <v>23</v>
      </c>
      <c r="E25" s="34">
        <v>61.45</v>
      </c>
      <c r="F25" s="35">
        <v>900</v>
      </c>
      <c r="G25" s="175">
        <f>E25*F25</f>
        <v>55305</v>
      </c>
      <c r="H25" s="35">
        <v>7900</v>
      </c>
      <c r="I25" s="36">
        <f t="shared" si="7"/>
        <v>63205</v>
      </c>
      <c r="J25" s="37" t="s">
        <v>29</v>
      </c>
      <c r="K25" s="2"/>
      <c r="L25" s="2"/>
    </row>
    <row r="26" spans="1:12" ht="15.75" thickBot="1" x14ac:dyDescent="0.3">
      <c r="A26" s="3" t="s">
        <v>9</v>
      </c>
      <c r="B26" s="4">
        <v>6</v>
      </c>
      <c r="C26" s="4" t="s">
        <v>18</v>
      </c>
      <c r="D26" s="4" t="s">
        <v>21</v>
      </c>
      <c r="E26" s="5">
        <v>45.100793566324612</v>
      </c>
      <c r="F26" s="6">
        <v>890</v>
      </c>
      <c r="G26" s="16">
        <f t="shared" ref="G26:G28" si="12">E26*F26</f>
        <v>40139.706274028904</v>
      </c>
      <c r="H26" s="6">
        <v>6900</v>
      </c>
      <c r="I26" s="13">
        <f t="shared" si="7"/>
        <v>47039.706274028904</v>
      </c>
      <c r="J26" s="37" t="s">
        <v>29</v>
      </c>
      <c r="K26" s="2"/>
      <c r="L26" s="2"/>
    </row>
    <row r="27" spans="1:12" ht="15.75" thickBot="1" x14ac:dyDescent="0.3">
      <c r="A27" s="85" t="s">
        <v>10</v>
      </c>
      <c r="B27" s="86">
        <v>6</v>
      </c>
      <c r="C27" s="89" t="s">
        <v>18</v>
      </c>
      <c r="D27" s="86" t="s">
        <v>23</v>
      </c>
      <c r="E27" s="87">
        <v>45.406426522136485</v>
      </c>
      <c r="F27" s="189" t="s">
        <v>42</v>
      </c>
      <c r="G27" s="190"/>
      <c r="H27" s="191"/>
      <c r="I27" s="88">
        <v>47765.783869922838</v>
      </c>
      <c r="J27" s="101">
        <v>44900</v>
      </c>
      <c r="K27" s="2"/>
      <c r="L27" s="2"/>
    </row>
    <row r="28" spans="1:12" ht="15.75" thickBot="1" x14ac:dyDescent="0.3">
      <c r="A28" s="63" t="s">
        <v>11</v>
      </c>
      <c r="B28" s="64">
        <v>6</v>
      </c>
      <c r="C28" s="64" t="s">
        <v>17</v>
      </c>
      <c r="D28" s="64" t="s">
        <v>23</v>
      </c>
      <c r="E28" s="65">
        <v>61.445512507567777</v>
      </c>
      <c r="F28" s="66">
        <v>880</v>
      </c>
      <c r="G28" s="102">
        <f t="shared" si="12"/>
        <v>54072.051006659647</v>
      </c>
      <c r="H28" s="66">
        <v>7900</v>
      </c>
      <c r="I28" s="67">
        <f t="shared" si="7"/>
        <v>61972.051006659647</v>
      </c>
      <c r="J28" s="68" t="s">
        <v>29</v>
      </c>
      <c r="K28" s="2"/>
      <c r="L28" s="2"/>
    </row>
    <row r="29" spans="1:12" ht="15.75" thickTop="1" x14ac:dyDescent="0.25">
      <c r="A29" s="72"/>
      <c r="B29" s="72"/>
      <c r="C29" s="72"/>
      <c r="D29" s="72"/>
      <c r="E29" s="73"/>
      <c r="F29" s="74"/>
      <c r="G29" s="75"/>
      <c r="H29" s="74"/>
      <c r="I29" s="74"/>
      <c r="J29" s="74"/>
      <c r="K29" s="2"/>
      <c r="L29" s="2"/>
    </row>
    <row r="30" spans="1:12" ht="21.75" x14ac:dyDescent="0.3">
      <c r="A30" s="184" t="s">
        <v>68</v>
      </c>
      <c r="B30" s="184"/>
      <c r="C30" s="184"/>
      <c r="D30" s="184"/>
      <c r="E30" s="184"/>
      <c r="F30" s="184"/>
      <c r="G30" s="184"/>
      <c r="H30" s="184"/>
      <c r="I30" s="184"/>
      <c r="J30" s="185"/>
      <c r="K30" s="2"/>
      <c r="L30" s="2"/>
    </row>
    <row r="31" spans="1:12" ht="21.75" customHeight="1" thickBot="1" x14ac:dyDescent="0.35">
      <c r="A31" s="196" t="s">
        <v>32</v>
      </c>
      <c r="B31" s="197"/>
      <c r="C31" s="197"/>
      <c r="D31" s="197"/>
      <c r="E31" s="197"/>
      <c r="F31" s="197"/>
      <c r="G31" s="197"/>
      <c r="H31" s="197"/>
      <c r="I31" s="197"/>
      <c r="J31" s="197"/>
      <c r="K31" s="2"/>
      <c r="L31" s="2"/>
    </row>
    <row r="32" spans="1:12" ht="66" hidden="1" customHeight="1" thickBot="1" x14ac:dyDescent="0.3">
      <c r="A32" s="195" t="s">
        <v>57</v>
      </c>
      <c r="B32" s="195"/>
      <c r="C32" s="195"/>
      <c r="D32" s="195"/>
      <c r="E32" s="195"/>
      <c r="F32" s="195"/>
      <c r="G32" s="195"/>
      <c r="H32" s="195"/>
      <c r="I32" s="195"/>
      <c r="J32" s="195"/>
    </row>
    <row r="33" spans="1:11" ht="43.5" hidden="1" thickBot="1" x14ac:dyDescent="0.3">
      <c r="A33" s="142" t="s">
        <v>16</v>
      </c>
      <c r="B33" s="143" t="s">
        <v>24</v>
      </c>
      <c r="C33" s="143" t="s">
        <v>19</v>
      </c>
      <c r="D33" s="143" t="s">
        <v>20</v>
      </c>
      <c r="E33" s="143" t="s">
        <v>25</v>
      </c>
      <c r="F33" s="143" t="s">
        <v>26</v>
      </c>
      <c r="G33" s="143" t="s">
        <v>27</v>
      </c>
      <c r="H33" s="143" t="s">
        <v>53</v>
      </c>
      <c r="I33" s="144" t="s">
        <v>30</v>
      </c>
      <c r="J33" s="145" t="s">
        <v>28</v>
      </c>
    </row>
    <row r="34" spans="1:11" ht="20.25" hidden="1" customHeight="1" x14ac:dyDescent="0.25">
      <c r="A34" s="4">
        <v>110</v>
      </c>
      <c r="B34" s="4">
        <v>1</v>
      </c>
      <c r="C34" s="4" t="s">
        <v>36</v>
      </c>
      <c r="D34" s="4" t="s">
        <v>21</v>
      </c>
      <c r="E34" s="5">
        <v>47.65</v>
      </c>
      <c r="F34" s="6">
        <v>790</v>
      </c>
      <c r="G34" s="16">
        <f t="shared" ref="G34" si="13">E34*F34</f>
        <v>37643.5</v>
      </c>
      <c r="H34" s="6">
        <v>6900</v>
      </c>
      <c r="I34" s="6">
        <f t="shared" ref="I34" si="14">G34+H34</f>
        <v>44543.5</v>
      </c>
      <c r="J34" s="6" t="s">
        <v>40</v>
      </c>
    </row>
    <row r="35" spans="1:11" ht="20.25" hidden="1" customHeight="1" x14ac:dyDescent="0.25">
      <c r="A35" s="4">
        <v>201</v>
      </c>
      <c r="B35" s="4">
        <v>2</v>
      </c>
      <c r="C35" s="4" t="s">
        <v>17</v>
      </c>
      <c r="D35" s="4" t="s">
        <v>21</v>
      </c>
      <c r="E35" s="5">
        <v>61.82</v>
      </c>
      <c r="F35" s="6">
        <v>930</v>
      </c>
      <c r="G35" s="16">
        <v>57493</v>
      </c>
      <c r="H35" s="6">
        <v>7900</v>
      </c>
      <c r="I35" s="6">
        <v>65393</v>
      </c>
      <c r="J35" s="6" t="s">
        <v>40</v>
      </c>
    </row>
    <row r="36" spans="1:11" ht="20.25" hidden="1" customHeight="1" x14ac:dyDescent="0.25">
      <c r="A36" s="4">
        <v>206</v>
      </c>
      <c r="B36" s="4">
        <v>2</v>
      </c>
      <c r="C36" s="4" t="s">
        <v>17</v>
      </c>
      <c r="D36" s="4" t="s">
        <v>23</v>
      </c>
      <c r="E36" s="5">
        <v>58.93</v>
      </c>
      <c r="F36" s="6">
        <v>840</v>
      </c>
      <c r="G36" s="16">
        <v>49501</v>
      </c>
      <c r="H36" s="6">
        <v>7900</v>
      </c>
      <c r="I36" s="6">
        <v>57401</v>
      </c>
      <c r="J36" s="6" t="s">
        <v>40</v>
      </c>
    </row>
    <row r="37" spans="1:11" ht="30" customHeight="1" thickBot="1" x14ac:dyDescent="0.3">
      <c r="A37" s="146" t="s">
        <v>16</v>
      </c>
      <c r="B37" s="147" t="s">
        <v>24</v>
      </c>
      <c r="C37" s="147" t="s">
        <v>19</v>
      </c>
      <c r="D37" s="147" t="s">
        <v>20</v>
      </c>
      <c r="E37" s="147" t="s">
        <v>25</v>
      </c>
      <c r="F37" s="147" t="s">
        <v>26</v>
      </c>
      <c r="G37" s="147" t="s">
        <v>27</v>
      </c>
      <c r="H37" s="147" t="s">
        <v>53</v>
      </c>
      <c r="I37" s="148" t="s">
        <v>30</v>
      </c>
      <c r="J37" s="149" t="s">
        <v>28</v>
      </c>
    </row>
    <row r="38" spans="1:11" ht="15.75" customHeight="1" thickBot="1" x14ac:dyDescent="0.3">
      <c r="A38" s="71" t="s">
        <v>69</v>
      </c>
      <c r="B38" s="50">
        <v>3</v>
      </c>
      <c r="C38" s="50" t="s">
        <v>17</v>
      </c>
      <c r="D38" s="50" t="s">
        <v>23</v>
      </c>
      <c r="E38" s="51">
        <v>61</v>
      </c>
      <c r="F38" s="50">
        <v>850</v>
      </c>
      <c r="G38" s="52">
        <f>E38*F38</f>
        <v>51850</v>
      </c>
      <c r="H38" s="48">
        <v>6900</v>
      </c>
      <c r="I38" s="53">
        <f>G38+H38</f>
        <v>58750</v>
      </c>
      <c r="J38" s="79" t="s">
        <v>31</v>
      </c>
    </row>
    <row r="39" spans="1:11" x14ac:dyDescent="0.25">
      <c r="B39"/>
      <c r="D39"/>
      <c r="H39"/>
      <c r="I39"/>
    </row>
    <row r="40" spans="1:11" ht="21.75" x14ac:dyDescent="0.3">
      <c r="A40" s="184" t="s">
        <v>58</v>
      </c>
      <c r="B40" s="184"/>
      <c r="C40" s="184"/>
      <c r="D40" s="184"/>
      <c r="E40" s="184"/>
      <c r="F40" s="184"/>
      <c r="G40" s="184"/>
      <c r="H40" s="184"/>
      <c r="I40" s="184"/>
      <c r="J40" s="185"/>
    </row>
    <row r="41" spans="1:11" ht="21" thickBot="1" x14ac:dyDescent="0.35">
      <c r="A41" s="196" t="s">
        <v>32</v>
      </c>
      <c r="B41" s="197"/>
      <c r="C41" s="197"/>
      <c r="D41" s="197"/>
      <c r="E41" s="197"/>
      <c r="F41" s="197"/>
      <c r="G41" s="197"/>
      <c r="H41" s="197"/>
      <c r="I41" s="197"/>
      <c r="J41" s="197"/>
    </row>
    <row r="42" spans="1:11" ht="43.5" thickBot="1" x14ac:dyDescent="0.3">
      <c r="A42" s="146" t="s">
        <v>16</v>
      </c>
      <c r="B42" s="147" t="s">
        <v>24</v>
      </c>
      <c r="C42" s="147" t="s">
        <v>19</v>
      </c>
      <c r="D42" s="147" t="s">
        <v>20</v>
      </c>
      <c r="E42" s="147" t="s">
        <v>25</v>
      </c>
      <c r="F42" s="147" t="s">
        <v>26</v>
      </c>
      <c r="G42" s="147" t="s">
        <v>27</v>
      </c>
      <c r="H42" s="147" t="s">
        <v>53</v>
      </c>
      <c r="I42" s="148" t="s">
        <v>30</v>
      </c>
      <c r="J42" s="149" t="s">
        <v>28</v>
      </c>
    </row>
    <row r="43" spans="1:11" ht="16.5" thickBot="1" x14ac:dyDescent="0.3">
      <c r="A43" s="71" t="s">
        <v>33</v>
      </c>
      <c r="B43" s="50">
        <v>3</v>
      </c>
      <c r="C43" s="50" t="s">
        <v>17</v>
      </c>
      <c r="D43" s="50" t="s">
        <v>21</v>
      </c>
      <c r="E43" s="51">
        <v>66.31</v>
      </c>
      <c r="F43" s="50">
        <v>820</v>
      </c>
      <c r="G43" s="52">
        <f>E43*F43</f>
        <v>54374.200000000004</v>
      </c>
      <c r="H43" s="48">
        <v>5500</v>
      </c>
      <c r="I43" s="53">
        <f>G43+H43</f>
        <v>59874.200000000004</v>
      </c>
      <c r="J43" s="49" t="s">
        <v>31</v>
      </c>
    </row>
    <row r="44" spans="1:11" ht="16.5" thickBot="1" x14ac:dyDescent="0.3">
      <c r="A44" s="122" t="s">
        <v>55</v>
      </c>
      <c r="B44" s="123">
        <v>7</v>
      </c>
      <c r="C44" s="123" t="s">
        <v>17</v>
      </c>
      <c r="D44" s="123" t="s">
        <v>21</v>
      </c>
      <c r="E44" s="124">
        <v>95.18</v>
      </c>
      <c r="F44" s="123">
        <v>640</v>
      </c>
      <c r="G44" s="125">
        <f>E44*F44</f>
        <v>60915.200000000004</v>
      </c>
      <c r="H44" s="126">
        <v>6000</v>
      </c>
      <c r="I44" s="127">
        <f>G44+H44</f>
        <v>66915.200000000012</v>
      </c>
      <c r="J44" s="128" t="s">
        <v>31</v>
      </c>
    </row>
    <row r="45" spans="1:11" ht="16.5" thickBot="1" x14ac:dyDescent="0.3">
      <c r="A45" s="122" t="s">
        <v>64</v>
      </c>
      <c r="B45" s="123">
        <v>5</v>
      </c>
      <c r="C45" s="123" t="s">
        <v>63</v>
      </c>
      <c r="D45" s="123" t="s">
        <v>21</v>
      </c>
      <c r="E45" s="124">
        <v>93.86</v>
      </c>
      <c r="F45" s="162">
        <v>750</v>
      </c>
      <c r="G45" s="125">
        <f>E45*F45</f>
        <v>70395</v>
      </c>
      <c r="H45" s="163">
        <v>5000</v>
      </c>
      <c r="I45" s="127">
        <f>G45+H45</f>
        <v>75395</v>
      </c>
      <c r="J45" s="128" t="s">
        <v>31</v>
      </c>
    </row>
    <row r="46" spans="1:11" ht="15.75" thickBot="1" x14ac:dyDescent="0.3">
      <c r="A46" s="69" t="s">
        <v>54</v>
      </c>
      <c r="B46" s="39">
        <v>7</v>
      </c>
      <c r="C46" s="39" t="s">
        <v>17</v>
      </c>
      <c r="D46" s="39" t="s">
        <v>21</v>
      </c>
      <c r="E46" s="40">
        <v>95.18</v>
      </c>
      <c r="F46" s="201" t="s">
        <v>43</v>
      </c>
      <c r="G46" s="202"/>
      <c r="H46" s="203"/>
      <c r="I46" s="121">
        <v>66915</v>
      </c>
      <c r="J46" s="49">
        <v>62915</v>
      </c>
    </row>
    <row r="47" spans="1:11" ht="20.25" customHeight="1" thickBot="1" x14ac:dyDescent="0.3">
      <c r="A47" s="90" t="s">
        <v>44</v>
      </c>
      <c r="B47" s="91">
        <v>1</v>
      </c>
      <c r="C47" s="91" t="s">
        <v>45</v>
      </c>
      <c r="D47" s="91" t="s">
        <v>46</v>
      </c>
      <c r="E47" s="92">
        <v>191.14</v>
      </c>
      <c r="F47" s="91">
        <v>1000</v>
      </c>
      <c r="G47" s="95">
        <f t="shared" ref="G47" si="15">E47*F47</f>
        <v>191140</v>
      </c>
      <c r="H47" s="93" t="s">
        <v>47</v>
      </c>
      <c r="I47" s="97">
        <f>G47</f>
        <v>191140</v>
      </c>
      <c r="J47" s="94" t="s">
        <v>31</v>
      </c>
    </row>
    <row r="48" spans="1:11" ht="30" customHeight="1" thickTop="1" x14ac:dyDescent="0.25">
      <c r="B48"/>
      <c r="D48"/>
      <c r="H48"/>
      <c r="I48"/>
      <c r="J48" s="1"/>
      <c r="K48" t="s">
        <v>61</v>
      </c>
    </row>
    <row r="49" spans="1:10" ht="21.75" x14ac:dyDescent="0.3">
      <c r="A49" s="184" t="s">
        <v>59</v>
      </c>
      <c r="B49" s="184"/>
      <c r="C49" s="184"/>
      <c r="D49" s="184"/>
      <c r="E49" s="184"/>
      <c r="F49" s="184"/>
      <c r="G49" s="184"/>
      <c r="H49" s="184"/>
      <c r="I49" s="184"/>
      <c r="J49" s="185"/>
    </row>
    <row r="50" spans="1:10" ht="21" thickBot="1" x14ac:dyDescent="0.35">
      <c r="A50" s="196" t="s">
        <v>34</v>
      </c>
      <c r="B50" s="197"/>
      <c r="C50" s="197"/>
      <c r="D50" s="197"/>
      <c r="E50" s="197"/>
      <c r="F50" s="197"/>
      <c r="G50" s="197"/>
      <c r="H50" s="197"/>
      <c r="I50" s="197"/>
      <c r="J50" s="197"/>
    </row>
    <row r="51" spans="1:10" ht="44.25" thickTop="1" thickBot="1" x14ac:dyDescent="0.3">
      <c r="A51" s="139" t="s">
        <v>16</v>
      </c>
      <c r="B51" s="140" t="s">
        <v>24</v>
      </c>
      <c r="C51" s="140" t="s">
        <v>19</v>
      </c>
      <c r="D51" s="140" t="s">
        <v>20</v>
      </c>
      <c r="E51" s="140" t="s">
        <v>25</v>
      </c>
      <c r="F51" s="140" t="s">
        <v>26</v>
      </c>
      <c r="G51" s="140" t="s">
        <v>27</v>
      </c>
      <c r="H51" s="140" t="s">
        <v>53</v>
      </c>
      <c r="I51" s="141" t="s">
        <v>30</v>
      </c>
      <c r="J51" s="138" t="s">
        <v>28</v>
      </c>
    </row>
    <row r="52" spans="1:10" ht="16.5" thickBot="1" x14ac:dyDescent="0.3">
      <c r="A52" s="69" t="s">
        <v>35</v>
      </c>
      <c r="B52" s="39">
        <v>1</v>
      </c>
      <c r="C52" s="39" t="s">
        <v>36</v>
      </c>
      <c r="D52" s="39" t="s">
        <v>37</v>
      </c>
      <c r="E52" s="40">
        <v>50</v>
      </c>
      <c r="F52" s="39">
        <v>790</v>
      </c>
      <c r="G52" s="41">
        <f>E52*F52</f>
        <v>39500</v>
      </c>
      <c r="H52" s="54">
        <v>4500</v>
      </c>
      <c r="I52" s="42">
        <f>G52+H52</f>
        <v>44000</v>
      </c>
      <c r="J52" s="79" t="s">
        <v>31</v>
      </c>
    </row>
    <row r="53" spans="1:10" x14ac:dyDescent="0.25">
      <c r="A53" s="80" t="s">
        <v>38</v>
      </c>
      <c r="B53" s="81">
        <v>4</v>
      </c>
      <c r="C53" s="81" t="s">
        <v>17</v>
      </c>
      <c r="D53" s="81" t="s">
        <v>37</v>
      </c>
      <c r="E53" s="82">
        <v>72</v>
      </c>
      <c r="F53" s="198" t="s">
        <v>43</v>
      </c>
      <c r="G53" s="199"/>
      <c r="H53" s="200"/>
      <c r="I53" s="84">
        <v>85200</v>
      </c>
      <c r="J53" s="83">
        <v>79900</v>
      </c>
    </row>
    <row r="54" spans="1:10" ht="16.5" thickBot="1" x14ac:dyDescent="0.3">
      <c r="A54" s="70" t="s">
        <v>39</v>
      </c>
      <c r="B54" s="43">
        <v>4</v>
      </c>
      <c r="C54" s="43" t="s">
        <v>17</v>
      </c>
      <c r="D54" s="43" t="s">
        <v>37</v>
      </c>
      <c r="E54" s="44">
        <v>72</v>
      </c>
      <c r="F54" s="43">
        <v>1100</v>
      </c>
      <c r="G54" s="45">
        <f>E54*F54</f>
        <v>79200</v>
      </c>
      <c r="H54" s="55">
        <v>6000</v>
      </c>
      <c r="I54" s="46">
        <f>G54+H54</f>
        <v>85200</v>
      </c>
      <c r="J54" s="47" t="s">
        <v>31</v>
      </c>
    </row>
    <row r="55" spans="1:10" ht="16.5" thickTop="1" x14ac:dyDescent="0.25">
      <c r="A55" s="56"/>
      <c r="B55" s="56"/>
      <c r="C55" s="57"/>
      <c r="D55" s="57"/>
      <c r="E55" s="58"/>
      <c r="F55" s="59"/>
      <c r="G55" s="59"/>
      <c r="H55" s="59"/>
      <c r="I55" s="59"/>
      <c r="J55" s="57"/>
    </row>
    <row r="56" spans="1:10" x14ac:dyDescent="0.25">
      <c r="A56" s="60"/>
      <c r="B56" s="60"/>
      <c r="C56" s="60"/>
      <c r="D56" s="60"/>
      <c r="E56" s="60"/>
      <c r="F56" s="60"/>
      <c r="G56" s="60"/>
      <c r="H56" s="60"/>
      <c r="I56" s="60"/>
      <c r="J56" s="60"/>
    </row>
    <row r="57" spans="1:10" ht="21.75" x14ac:dyDescent="0.3">
      <c r="A57" s="184" t="s">
        <v>60</v>
      </c>
      <c r="B57" s="184"/>
      <c r="C57" s="184"/>
      <c r="D57" s="184"/>
      <c r="E57" s="184"/>
      <c r="F57" s="184"/>
      <c r="G57" s="184"/>
      <c r="H57" s="184"/>
      <c r="I57" s="184"/>
      <c r="J57" s="185"/>
    </row>
    <row r="58" spans="1:10" ht="21" thickBot="1" x14ac:dyDescent="0.35">
      <c r="A58" s="196" t="s">
        <v>34</v>
      </c>
      <c r="B58" s="197"/>
      <c r="C58" s="197"/>
      <c r="D58" s="197"/>
      <c r="E58" s="197"/>
      <c r="F58" s="197"/>
      <c r="G58" s="197"/>
      <c r="H58" s="197"/>
      <c r="I58" s="197"/>
      <c r="J58" s="197"/>
    </row>
    <row r="59" spans="1:10" ht="44.25" thickTop="1" thickBot="1" x14ac:dyDescent="0.3">
      <c r="A59" s="139" t="s">
        <v>16</v>
      </c>
      <c r="B59" s="140" t="s">
        <v>24</v>
      </c>
      <c r="C59" s="140" t="s">
        <v>19</v>
      </c>
      <c r="D59" s="140" t="s">
        <v>20</v>
      </c>
      <c r="E59" s="140" t="s">
        <v>25</v>
      </c>
      <c r="F59" s="140" t="s">
        <v>26</v>
      </c>
      <c r="G59" s="140" t="s">
        <v>27</v>
      </c>
      <c r="H59" s="140" t="s">
        <v>53</v>
      </c>
      <c r="I59" s="141" t="s">
        <v>30</v>
      </c>
      <c r="J59" s="138" t="s">
        <v>28</v>
      </c>
    </row>
    <row r="60" spans="1:10" ht="16.5" thickBot="1" x14ac:dyDescent="0.3">
      <c r="A60" s="69" t="s">
        <v>35</v>
      </c>
      <c r="B60" s="39">
        <v>1</v>
      </c>
      <c r="C60" s="39" t="s">
        <v>36</v>
      </c>
      <c r="D60" s="39" t="s">
        <v>21</v>
      </c>
      <c r="E60" s="40">
        <v>49</v>
      </c>
      <c r="F60" s="39">
        <v>720</v>
      </c>
      <c r="G60" s="41">
        <f>E60*F60</f>
        <v>35280</v>
      </c>
      <c r="H60" s="54">
        <v>4500</v>
      </c>
      <c r="I60" s="42">
        <f>G60+H60</f>
        <v>39780</v>
      </c>
      <c r="J60" s="79" t="s">
        <v>31</v>
      </c>
    </row>
    <row r="61" spans="1:10" x14ac:dyDescent="0.25">
      <c r="B61"/>
      <c r="D61"/>
      <c r="H61"/>
      <c r="I61"/>
    </row>
    <row r="62" spans="1:10" x14ac:dyDescent="0.25">
      <c r="B62"/>
      <c r="D62"/>
      <c r="H62"/>
      <c r="I62"/>
    </row>
    <row r="63" spans="1:10" x14ac:dyDescent="0.25">
      <c r="A63" s="61"/>
      <c r="B63" s="62"/>
      <c r="C63" s="61"/>
      <c r="D63" s="62"/>
      <c r="E63" s="61"/>
      <c r="F63" s="61"/>
      <c r="G63" s="61"/>
      <c r="H63" s="62"/>
      <c r="I63" s="62"/>
      <c r="J63" s="61"/>
    </row>
    <row r="64" spans="1:10" x14ac:dyDescent="0.25">
      <c r="A64" s="61"/>
      <c r="B64" s="62"/>
      <c r="C64" s="61"/>
      <c r="D64" s="62"/>
      <c r="E64" s="61"/>
      <c r="F64" s="61"/>
      <c r="G64" s="61"/>
      <c r="H64" s="62"/>
      <c r="I64" s="62"/>
      <c r="J64" s="61"/>
    </row>
    <row r="65" spans="1:10" x14ac:dyDescent="0.25">
      <c r="A65" s="61"/>
      <c r="B65" s="62"/>
      <c r="C65" s="61"/>
      <c r="D65" s="62"/>
      <c r="E65" s="61"/>
      <c r="F65" s="61"/>
      <c r="G65" s="61"/>
      <c r="H65" s="62"/>
      <c r="I65" s="62"/>
      <c r="J65" s="61"/>
    </row>
    <row r="66" spans="1:10" x14ac:dyDescent="0.25">
      <c r="A66" s="61"/>
      <c r="B66" s="62"/>
      <c r="C66" s="61"/>
      <c r="D66" s="62"/>
      <c r="E66" s="61"/>
      <c r="F66" s="61"/>
      <c r="G66" s="61"/>
      <c r="H66" s="62"/>
      <c r="I66" s="62"/>
      <c r="J66" s="61"/>
    </row>
    <row r="67" spans="1:10" x14ac:dyDescent="0.25">
      <c r="A67" s="61"/>
      <c r="B67" s="62"/>
      <c r="C67" s="61"/>
      <c r="D67" s="62"/>
      <c r="E67" s="61"/>
      <c r="F67" s="61"/>
      <c r="G67" s="61"/>
      <c r="H67" s="62"/>
      <c r="I67" s="62"/>
      <c r="J67" s="61"/>
    </row>
    <row r="68" spans="1:10" x14ac:dyDescent="0.25">
      <c r="A68" s="61"/>
      <c r="B68" s="62"/>
      <c r="C68" s="61"/>
      <c r="D68" s="62"/>
      <c r="E68" s="61"/>
      <c r="F68" s="61"/>
      <c r="G68" s="61"/>
      <c r="H68" s="62"/>
      <c r="I68" s="62"/>
      <c r="J68" s="61"/>
    </row>
    <row r="69" spans="1:10" x14ac:dyDescent="0.25">
      <c r="A69" s="61"/>
      <c r="B69" s="62"/>
      <c r="C69" s="61"/>
      <c r="D69" s="62"/>
      <c r="E69" s="61"/>
      <c r="F69" s="61"/>
      <c r="G69" s="61"/>
      <c r="H69" s="62"/>
      <c r="I69" s="62"/>
      <c r="J69" s="61"/>
    </row>
    <row r="70" spans="1:10" x14ac:dyDescent="0.25">
      <c r="A70" s="61"/>
      <c r="B70" s="62"/>
      <c r="C70" s="61"/>
      <c r="D70" s="62"/>
      <c r="E70" s="61"/>
      <c r="F70" s="61"/>
      <c r="G70" s="61"/>
      <c r="H70" s="62"/>
      <c r="I70" s="62"/>
      <c r="J70" s="61"/>
    </row>
    <row r="71" spans="1:10" x14ac:dyDescent="0.25">
      <c r="A71" s="61"/>
      <c r="B71" s="62"/>
      <c r="C71" s="61"/>
      <c r="D71" s="62"/>
      <c r="E71" s="61"/>
      <c r="F71" s="61"/>
      <c r="G71" s="61"/>
      <c r="H71" s="62"/>
      <c r="I71" s="62"/>
      <c r="J71" s="61"/>
    </row>
    <row r="72" spans="1:10" x14ac:dyDescent="0.25">
      <c r="A72" s="61"/>
      <c r="B72" s="62"/>
      <c r="C72" s="61"/>
      <c r="D72" s="62"/>
      <c r="E72" s="61"/>
      <c r="F72" s="61"/>
      <c r="G72" s="61"/>
      <c r="H72" s="62"/>
      <c r="I72" s="62"/>
      <c r="J72" s="61"/>
    </row>
    <row r="73" spans="1:10" x14ac:dyDescent="0.25">
      <c r="A73" s="61"/>
      <c r="B73" s="62"/>
      <c r="C73" s="61"/>
      <c r="D73" s="62"/>
      <c r="E73" s="61"/>
      <c r="F73" s="61"/>
      <c r="G73" s="61"/>
      <c r="H73" s="62"/>
      <c r="I73" s="62"/>
      <c r="J73" s="61"/>
    </row>
    <row r="74" spans="1:10" x14ac:dyDescent="0.25">
      <c r="A74" s="61"/>
      <c r="B74" s="62"/>
      <c r="C74" s="61"/>
      <c r="D74" s="62"/>
      <c r="E74" s="61"/>
      <c r="F74" s="61"/>
      <c r="G74" s="61"/>
      <c r="H74" s="62"/>
      <c r="I74" s="62"/>
      <c r="J74" s="61"/>
    </row>
    <row r="75" spans="1:10" x14ac:dyDescent="0.25">
      <c r="A75" s="61"/>
      <c r="B75" s="62"/>
      <c r="C75" s="61"/>
      <c r="D75" s="62"/>
      <c r="E75" s="61"/>
      <c r="F75" s="61"/>
      <c r="G75" s="61"/>
      <c r="H75" s="62"/>
      <c r="I75" s="62"/>
      <c r="J75" s="61"/>
    </row>
    <row r="76" spans="1:10" x14ac:dyDescent="0.25">
      <c r="A76" s="61"/>
      <c r="B76" s="62"/>
      <c r="C76" s="61"/>
      <c r="D76" s="62"/>
      <c r="E76" s="61"/>
      <c r="F76" s="61"/>
      <c r="G76" s="61"/>
      <c r="H76" s="62"/>
      <c r="I76" s="62"/>
      <c r="J76" s="61"/>
    </row>
    <row r="77" spans="1:10" x14ac:dyDescent="0.25">
      <c r="A77" s="61"/>
      <c r="B77" s="62"/>
      <c r="C77" s="61"/>
      <c r="D77" s="62"/>
      <c r="E77" s="61"/>
      <c r="F77" s="61"/>
      <c r="G77" s="61"/>
      <c r="H77" s="62"/>
      <c r="I77" s="62"/>
      <c r="J77" s="61"/>
    </row>
    <row r="78" spans="1:10" x14ac:dyDescent="0.25">
      <c r="A78" s="61"/>
      <c r="B78" s="62"/>
      <c r="C78" s="61"/>
      <c r="D78" s="62"/>
      <c r="E78" s="61"/>
      <c r="F78" s="61"/>
      <c r="G78" s="61"/>
      <c r="H78" s="62"/>
      <c r="I78" s="62"/>
      <c r="J78" s="61"/>
    </row>
    <row r="79" spans="1:10" x14ac:dyDescent="0.25">
      <c r="A79" s="61"/>
      <c r="B79" s="62"/>
      <c r="C79" s="61"/>
      <c r="D79" s="62"/>
      <c r="E79" s="61"/>
      <c r="F79" s="61"/>
      <c r="G79" s="61"/>
      <c r="H79" s="62"/>
      <c r="I79" s="62"/>
      <c r="J79" s="61"/>
    </row>
    <row r="80" spans="1:10" x14ac:dyDescent="0.25">
      <c r="A80" s="61"/>
      <c r="B80" s="62"/>
      <c r="C80" s="61"/>
      <c r="D80" s="62"/>
      <c r="E80" s="61"/>
      <c r="F80" s="61"/>
      <c r="G80" s="61"/>
      <c r="H80" s="62"/>
      <c r="I80" s="62"/>
      <c r="J80" s="61"/>
    </row>
    <row r="81" spans="1:10" x14ac:dyDescent="0.25">
      <c r="A81" s="61"/>
      <c r="B81" s="62"/>
      <c r="C81" s="61"/>
      <c r="D81" s="62"/>
      <c r="E81" s="61"/>
      <c r="F81" s="61"/>
      <c r="G81" s="61"/>
      <c r="H81" s="62"/>
      <c r="I81" s="62"/>
      <c r="J81" s="61"/>
    </row>
    <row r="82" spans="1:10" x14ac:dyDescent="0.25">
      <c r="A82" s="61"/>
      <c r="B82" s="62"/>
      <c r="C82" s="61"/>
      <c r="D82" s="62"/>
      <c r="E82" s="61"/>
      <c r="F82" s="61"/>
      <c r="G82" s="61"/>
      <c r="H82" s="62"/>
      <c r="I82" s="62"/>
      <c r="J82" s="61"/>
    </row>
    <row r="83" spans="1:10" x14ac:dyDescent="0.25">
      <c r="A83" s="61"/>
      <c r="B83" s="62"/>
      <c r="C83" s="61"/>
      <c r="D83" s="62"/>
      <c r="E83" s="61"/>
      <c r="F83" s="61"/>
      <c r="G83" s="61"/>
      <c r="H83" s="62"/>
      <c r="I83" s="62"/>
      <c r="J83" s="61"/>
    </row>
    <row r="84" spans="1:10" x14ac:dyDescent="0.25">
      <c r="A84" s="61"/>
      <c r="B84" s="62"/>
      <c r="C84" s="61"/>
      <c r="D84" s="62"/>
      <c r="E84" s="61"/>
      <c r="F84" s="61"/>
      <c r="G84" s="61"/>
      <c r="H84" s="62"/>
      <c r="I84" s="62"/>
      <c r="J84" s="61"/>
    </row>
    <row r="85" spans="1:10" x14ac:dyDescent="0.25">
      <c r="A85" s="61"/>
      <c r="B85" s="62"/>
      <c r="C85" s="61"/>
      <c r="D85" s="62"/>
      <c r="E85" s="61"/>
      <c r="F85" s="61"/>
      <c r="G85" s="61"/>
      <c r="H85" s="62"/>
      <c r="I85" s="62"/>
      <c r="J85" s="61"/>
    </row>
    <row r="86" spans="1:10" x14ac:dyDescent="0.25">
      <c r="A86" s="61"/>
      <c r="B86" s="62"/>
      <c r="C86" s="61"/>
      <c r="D86" s="62"/>
      <c r="E86" s="61"/>
      <c r="F86" s="61"/>
      <c r="G86" s="61"/>
      <c r="H86" s="62"/>
      <c r="I86" s="62"/>
      <c r="J86" s="61"/>
    </row>
    <row r="87" spans="1:10" x14ac:dyDescent="0.25">
      <c r="A87" s="61"/>
      <c r="B87" s="62"/>
      <c r="C87" s="61"/>
      <c r="D87" s="62"/>
      <c r="E87" s="61"/>
      <c r="F87" s="61"/>
      <c r="G87" s="61"/>
      <c r="H87" s="62"/>
      <c r="I87" s="62"/>
      <c r="J87" s="61"/>
    </row>
    <row r="88" spans="1:10" x14ac:dyDescent="0.25">
      <c r="A88" s="61"/>
      <c r="B88" s="62"/>
      <c r="C88" s="61"/>
      <c r="D88" s="62"/>
      <c r="E88" s="61"/>
      <c r="F88" s="61"/>
      <c r="G88" s="61"/>
      <c r="H88" s="62"/>
      <c r="I88" s="62"/>
      <c r="J88" s="61"/>
    </row>
    <row r="89" spans="1:10" x14ac:dyDescent="0.25">
      <c r="A89" s="61"/>
      <c r="B89" s="62"/>
      <c r="C89" s="61"/>
      <c r="D89" s="62"/>
      <c r="E89" s="61"/>
      <c r="F89" s="61"/>
      <c r="G89" s="61"/>
      <c r="H89" s="62"/>
      <c r="I89" s="62"/>
      <c r="J89" s="61"/>
    </row>
    <row r="90" spans="1:10" x14ac:dyDescent="0.25">
      <c r="A90" s="61"/>
      <c r="B90" s="62"/>
      <c r="C90" s="61"/>
      <c r="D90" s="62"/>
      <c r="E90" s="61"/>
      <c r="F90" s="61"/>
      <c r="G90" s="61"/>
      <c r="H90" s="62"/>
      <c r="I90" s="62"/>
      <c r="J90" s="61"/>
    </row>
    <row r="91" spans="1:10" x14ac:dyDescent="0.25">
      <c r="A91" s="61"/>
      <c r="B91" s="62"/>
      <c r="C91" s="61"/>
      <c r="D91" s="62"/>
      <c r="E91" s="61"/>
      <c r="F91" s="61"/>
      <c r="G91" s="61"/>
      <c r="H91" s="62"/>
      <c r="I91" s="62"/>
      <c r="J91" s="61"/>
    </row>
    <row r="92" spans="1:10" x14ac:dyDescent="0.25">
      <c r="A92" s="61"/>
      <c r="B92" s="62"/>
      <c r="C92" s="61"/>
      <c r="D92" s="62"/>
      <c r="E92" s="61"/>
      <c r="F92" s="61"/>
      <c r="G92" s="61"/>
      <c r="H92" s="62"/>
      <c r="I92" s="62"/>
      <c r="J92" s="61"/>
    </row>
    <row r="93" spans="1:10" x14ac:dyDescent="0.25">
      <c r="A93" s="61"/>
      <c r="B93" s="62"/>
      <c r="C93" s="61"/>
      <c r="D93" s="62"/>
      <c r="E93" s="61"/>
      <c r="F93" s="61"/>
      <c r="G93" s="61"/>
      <c r="H93" s="62"/>
      <c r="I93" s="62"/>
      <c r="J93" s="61"/>
    </row>
    <row r="94" spans="1:10" x14ac:dyDescent="0.25">
      <c r="A94" s="61"/>
      <c r="B94" s="62"/>
      <c r="C94" s="61"/>
      <c r="D94" s="62"/>
      <c r="E94" s="61"/>
      <c r="F94" s="61"/>
      <c r="G94" s="61"/>
      <c r="H94" s="62"/>
      <c r="I94" s="62"/>
      <c r="J94" s="61"/>
    </row>
    <row r="95" spans="1:10" x14ac:dyDescent="0.25">
      <c r="A95" s="61"/>
      <c r="B95" s="62"/>
      <c r="C95" s="61"/>
      <c r="D95" s="62"/>
      <c r="E95" s="61"/>
      <c r="F95" s="61"/>
      <c r="G95" s="61"/>
      <c r="H95" s="62"/>
      <c r="I95" s="62"/>
      <c r="J95" s="61"/>
    </row>
    <row r="96" spans="1:10" x14ac:dyDescent="0.25">
      <c r="A96" s="61"/>
      <c r="B96" s="62"/>
      <c r="C96" s="61"/>
      <c r="D96" s="62"/>
      <c r="E96" s="61"/>
      <c r="F96" s="61"/>
      <c r="G96" s="61"/>
      <c r="H96" s="62"/>
      <c r="I96" s="62"/>
      <c r="J96" s="61"/>
    </row>
    <row r="97" spans="1:10" x14ac:dyDescent="0.25">
      <c r="A97" s="61"/>
      <c r="B97" s="62"/>
      <c r="C97" s="61"/>
      <c r="D97" s="62"/>
      <c r="E97" s="61"/>
      <c r="F97" s="61"/>
      <c r="G97" s="61"/>
      <c r="H97" s="62"/>
      <c r="I97" s="62"/>
      <c r="J97" s="61"/>
    </row>
    <row r="98" spans="1:10" x14ac:dyDescent="0.25">
      <c r="A98" s="61"/>
      <c r="B98" s="62"/>
      <c r="C98" s="61"/>
      <c r="D98" s="62"/>
      <c r="E98" s="61"/>
      <c r="F98" s="61"/>
      <c r="G98" s="61"/>
      <c r="H98" s="62"/>
      <c r="I98" s="62"/>
      <c r="J98" s="61"/>
    </row>
    <row r="99" spans="1:10" x14ac:dyDescent="0.25">
      <c r="A99" s="61"/>
      <c r="B99" s="62"/>
      <c r="C99" s="61"/>
      <c r="D99" s="62"/>
      <c r="E99" s="61"/>
      <c r="F99" s="61"/>
      <c r="G99" s="61"/>
      <c r="H99" s="62"/>
      <c r="I99" s="62"/>
      <c r="J99" s="61"/>
    </row>
    <row r="100" spans="1:10" x14ac:dyDescent="0.25">
      <c r="A100" s="61"/>
      <c r="B100" s="62"/>
      <c r="C100" s="61"/>
      <c r="D100" s="62"/>
      <c r="E100" s="61"/>
      <c r="F100" s="61"/>
      <c r="G100" s="61"/>
      <c r="H100" s="62"/>
      <c r="I100" s="62"/>
      <c r="J100" s="61"/>
    </row>
    <row r="101" spans="1:10" x14ac:dyDescent="0.25">
      <c r="A101" s="61"/>
      <c r="B101" s="62"/>
      <c r="C101" s="61"/>
      <c r="D101" s="62"/>
      <c r="E101" s="61"/>
      <c r="F101" s="61"/>
      <c r="G101" s="61"/>
      <c r="H101" s="62"/>
      <c r="I101" s="62"/>
      <c r="J101" s="61"/>
    </row>
    <row r="102" spans="1:10" x14ac:dyDescent="0.25">
      <c r="A102" s="61"/>
      <c r="B102" s="62"/>
      <c r="C102" s="61"/>
      <c r="D102" s="62"/>
      <c r="E102" s="61"/>
      <c r="F102" s="61"/>
      <c r="G102" s="61"/>
      <c r="H102" s="62"/>
      <c r="I102" s="62"/>
      <c r="J102" s="61"/>
    </row>
    <row r="103" spans="1:10" x14ac:dyDescent="0.25">
      <c r="A103" s="61"/>
      <c r="B103" s="62"/>
      <c r="C103" s="61"/>
      <c r="D103" s="62"/>
      <c r="E103" s="61"/>
      <c r="F103" s="61"/>
      <c r="G103" s="61"/>
      <c r="H103" s="62"/>
      <c r="I103" s="62"/>
      <c r="J103" s="61"/>
    </row>
    <row r="104" spans="1:10" x14ac:dyDescent="0.25">
      <c r="A104" s="61"/>
      <c r="B104" s="62"/>
      <c r="C104" s="61"/>
      <c r="D104" s="62"/>
      <c r="E104" s="61"/>
      <c r="F104" s="61"/>
      <c r="G104" s="61"/>
      <c r="H104" s="62"/>
      <c r="I104" s="62"/>
      <c r="J104" s="61"/>
    </row>
    <row r="105" spans="1:10" x14ac:dyDescent="0.25">
      <c r="A105" s="61"/>
      <c r="B105" s="62"/>
      <c r="C105" s="61"/>
      <c r="D105" s="62"/>
      <c r="E105" s="61"/>
      <c r="F105" s="61"/>
      <c r="G105" s="61"/>
      <c r="H105" s="62"/>
      <c r="I105" s="62"/>
      <c r="J105" s="61"/>
    </row>
    <row r="106" spans="1:10" x14ac:dyDescent="0.25">
      <c r="A106" s="61"/>
      <c r="B106" s="62"/>
      <c r="C106" s="61"/>
      <c r="D106" s="62"/>
      <c r="E106" s="61"/>
      <c r="F106" s="61"/>
      <c r="G106" s="61"/>
      <c r="H106" s="62"/>
      <c r="I106" s="62"/>
      <c r="J106" s="61"/>
    </row>
    <row r="107" spans="1:10" x14ac:dyDescent="0.25">
      <c r="A107" s="61"/>
      <c r="B107" s="62"/>
      <c r="C107" s="61"/>
      <c r="D107" s="62"/>
      <c r="E107" s="61"/>
      <c r="F107" s="61"/>
      <c r="G107" s="61"/>
      <c r="H107" s="62"/>
      <c r="I107" s="62"/>
      <c r="J107" s="61"/>
    </row>
    <row r="108" spans="1:10" x14ac:dyDescent="0.25">
      <c r="A108" s="61"/>
      <c r="B108" s="62"/>
      <c r="C108" s="61"/>
      <c r="D108" s="62"/>
      <c r="E108" s="61"/>
      <c r="F108" s="61"/>
      <c r="G108" s="61"/>
      <c r="H108" s="62"/>
      <c r="I108" s="62"/>
      <c r="J108" s="61"/>
    </row>
    <row r="109" spans="1:10" x14ac:dyDescent="0.25">
      <c r="A109" s="61"/>
      <c r="B109" s="62"/>
      <c r="C109" s="61"/>
      <c r="D109" s="62"/>
      <c r="E109" s="61"/>
      <c r="F109" s="61"/>
      <c r="G109" s="61"/>
      <c r="H109" s="62"/>
      <c r="I109" s="62"/>
      <c r="J109" s="61"/>
    </row>
    <row r="110" spans="1:10" x14ac:dyDescent="0.25">
      <c r="A110" s="61"/>
      <c r="B110" s="62"/>
      <c r="C110" s="61"/>
      <c r="D110" s="62"/>
      <c r="E110" s="61"/>
      <c r="F110" s="61"/>
      <c r="G110" s="61"/>
      <c r="H110" s="62"/>
      <c r="I110" s="62"/>
      <c r="J110" s="61"/>
    </row>
    <row r="111" spans="1:10" x14ac:dyDescent="0.25">
      <c r="A111" s="61"/>
      <c r="B111" s="62"/>
      <c r="C111" s="61"/>
      <c r="D111" s="62"/>
      <c r="E111" s="61"/>
      <c r="F111" s="61"/>
      <c r="G111" s="61"/>
      <c r="H111" s="62"/>
      <c r="I111" s="62"/>
      <c r="J111" s="61"/>
    </row>
    <row r="112" spans="1:10" x14ac:dyDescent="0.25">
      <c r="A112" s="61"/>
      <c r="B112" s="62"/>
      <c r="C112" s="61"/>
      <c r="D112" s="62"/>
      <c r="E112" s="61"/>
      <c r="F112" s="61"/>
      <c r="G112" s="61"/>
      <c r="H112" s="62"/>
      <c r="I112" s="62"/>
      <c r="J112" s="61"/>
    </row>
    <row r="113" spans="1:10" x14ac:dyDescent="0.25">
      <c r="A113" s="61"/>
      <c r="B113" s="62"/>
      <c r="C113" s="61"/>
      <c r="D113" s="62"/>
      <c r="E113" s="61"/>
      <c r="F113" s="61"/>
      <c r="G113" s="61"/>
      <c r="H113" s="62"/>
      <c r="I113" s="62"/>
      <c r="J113" s="61"/>
    </row>
    <row r="114" spans="1:10" x14ac:dyDescent="0.25">
      <c r="A114" s="61"/>
      <c r="B114" s="62"/>
      <c r="C114" s="61"/>
      <c r="D114" s="62"/>
      <c r="E114" s="61"/>
      <c r="F114" s="61"/>
      <c r="G114" s="61"/>
      <c r="H114" s="62"/>
      <c r="I114" s="62"/>
      <c r="J114" s="61"/>
    </row>
    <row r="115" spans="1:10" x14ac:dyDescent="0.25">
      <c r="A115" s="61"/>
      <c r="B115" s="62"/>
      <c r="C115" s="61"/>
      <c r="D115" s="62"/>
      <c r="E115" s="61"/>
      <c r="F115" s="61"/>
      <c r="G115" s="61"/>
      <c r="H115" s="62"/>
      <c r="I115" s="62"/>
      <c r="J115" s="61"/>
    </row>
    <row r="116" spans="1:10" x14ac:dyDescent="0.25">
      <c r="A116" s="61"/>
      <c r="B116" s="62"/>
      <c r="C116" s="61"/>
      <c r="D116" s="62"/>
      <c r="E116" s="61"/>
      <c r="F116" s="61"/>
      <c r="G116" s="61"/>
      <c r="H116" s="62"/>
      <c r="I116" s="62"/>
      <c r="J116" s="61"/>
    </row>
    <row r="117" spans="1:10" x14ac:dyDescent="0.25">
      <c r="A117" s="61"/>
      <c r="B117" s="62"/>
      <c r="C117" s="61"/>
      <c r="D117" s="62"/>
      <c r="E117" s="61"/>
      <c r="F117" s="61"/>
      <c r="G117" s="61"/>
      <c r="H117" s="62"/>
      <c r="I117" s="62"/>
      <c r="J117" s="61"/>
    </row>
    <row r="118" spans="1:10" x14ac:dyDescent="0.25">
      <c r="A118" s="61"/>
      <c r="B118" s="62"/>
      <c r="C118" s="61"/>
      <c r="D118" s="62"/>
      <c r="E118" s="61"/>
      <c r="F118" s="61"/>
      <c r="G118" s="61"/>
      <c r="H118" s="62"/>
      <c r="I118" s="62"/>
      <c r="J118" s="61"/>
    </row>
    <row r="119" spans="1:10" x14ac:dyDescent="0.25">
      <c r="A119" s="61"/>
      <c r="B119" s="62"/>
      <c r="C119" s="61"/>
      <c r="D119" s="62"/>
      <c r="E119" s="61"/>
      <c r="F119" s="61"/>
      <c r="G119" s="61"/>
      <c r="H119" s="62"/>
      <c r="I119" s="62"/>
      <c r="J119" s="61"/>
    </row>
    <row r="120" spans="1:10" x14ac:dyDescent="0.25">
      <c r="A120" s="61"/>
      <c r="B120" s="62"/>
      <c r="C120" s="61"/>
      <c r="D120" s="62"/>
      <c r="E120" s="61"/>
      <c r="F120" s="61"/>
      <c r="G120" s="61"/>
      <c r="H120" s="62"/>
      <c r="I120" s="62"/>
      <c r="J120" s="61"/>
    </row>
    <row r="121" spans="1:10" x14ac:dyDescent="0.25">
      <c r="A121" s="61"/>
      <c r="B121" s="62"/>
      <c r="C121" s="61"/>
      <c r="D121" s="62"/>
      <c r="E121" s="61"/>
      <c r="F121" s="61"/>
      <c r="G121" s="61"/>
      <c r="H121" s="62"/>
      <c r="I121" s="62"/>
      <c r="J121" s="61"/>
    </row>
    <row r="122" spans="1:10" x14ac:dyDescent="0.25">
      <c r="A122" s="61"/>
      <c r="B122" s="62"/>
      <c r="C122" s="61"/>
      <c r="D122" s="62"/>
      <c r="E122" s="61"/>
      <c r="F122" s="61"/>
      <c r="G122" s="61"/>
      <c r="H122" s="62"/>
      <c r="I122" s="62"/>
      <c r="J122" s="61"/>
    </row>
    <row r="123" spans="1:10" x14ac:dyDescent="0.25">
      <c r="A123" s="61"/>
      <c r="B123" s="62"/>
      <c r="C123" s="61"/>
      <c r="D123" s="62"/>
      <c r="E123" s="61"/>
      <c r="F123" s="61"/>
      <c r="G123" s="61"/>
      <c r="H123" s="62"/>
      <c r="I123" s="62"/>
      <c r="J123" s="61"/>
    </row>
    <row r="124" spans="1:10" x14ac:dyDescent="0.25">
      <c r="A124" s="61"/>
      <c r="B124" s="62"/>
      <c r="C124" s="61"/>
      <c r="D124" s="62"/>
      <c r="E124" s="61"/>
      <c r="F124" s="61"/>
      <c r="G124" s="61"/>
      <c r="H124" s="62"/>
      <c r="I124" s="62"/>
      <c r="J124" s="61"/>
    </row>
    <row r="125" spans="1:10" x14ac:dyDescent="0.25">
      <c r="A125" s="61"/>
      <c r="B125" s="62"/>
      <c r="C125" s="61"/>
      <c r="D125" s="62"/>
      <c r="E125" s="61"/>
      <c r="F125" s="61"/>
      <c r="G125" s="61"/>
      <c r="H125" s="62"/>
      <c r="I125" s="62"/>
      <c r="J125" s="61"/>
    </row>
    <row r="126" spans="1:10" x14ac:dyDescent="0.25">
      <c r="A126" s="61"/>
      <c r="B126" s="62"/>
      <c r="C126" s="61"/>
      <c r="D126" s="62"/>
      <c r="E126" s="61"/>
      <c r="F126" s="61"/>
      <c r="G126" s="61"/>
      <c r="H126" s="62"/>
      <c r="I126" s="62"/>
      <c r="J126" s="61"/>
    </row>
    <row r="127" spans="1:10" x14ac:dyDescent="0.25">
      <c r="A127" s="61"/>
      <c r="B127" s="62"/>
      <c r="C127" s="61"/>
      <c r="D127" s="62"/>
      <c r="E127" s="61"/>
      <c r="F127" s="61"/>
      <c r="G127" s="61"/>
      <c r="H127" s="62"/>
      <c r="I127" s="62"/>
      <c r="J127" s="61"/>
    </row>
    <row r="128" spans="1:10" x14ac:dyDescent="0.25">
      <c r="A128" s="61"/>
      <c r="B128" s="62"/>
      <c r="C128" s="61"/>
      <c r="D128" s="62"/>
      <c r="E128" s="61"/>
      <c r="F128" s="61"/>
      <c r="G128" s="61"/>
      <c r="H128" s="62"/>
      <c r="I128" s="62"/>
      <c r="J128" s="61"/>
    </row>
    <row r="129" spans="1:10" x14ac:dyDescent="0.25">
      <c r="A129" s="61"/>
      <c r="B129" s="62"/>
      <c r="C129" s="61"/>
      <c r="D129" s="62"/>
      <c r="E129" s="61"/>
      <c r="F129" s="61"/>
      <c r="G129" s="61"/>
      <c r="H129" s="62"/>
      <c r="I129" s="62"/>
      <c r="J129" s="61"/>
    </row>
    <row r="130" spans="1:10" x14ac:dyDescent="0.25">
      <c r="A130" s="61"/>
      <c r="B130" s="62"/>
      <c r="C130" s="61"/>
      <c r="D130" s="62"/>
      <c r="E130" s="61"/>
      <c r="F130" s="61"/>
      <c r="G130" s="61"/>
      <c r="H130" s="62"/>
      <c r="I130" s="62"/>
      <c r="J130" s="61"/>
    </row>
    <row r="131" spans="1:10" x14ac:dyDescent="0.25">
      <c r="A131" s="61"/>
      <c r="B131" s="62"/>
      <c r="C131" s="61"/>
      <c r="D131" s="62"/>
      <c r="E131" s="61"/>
      <c r="F131" s="61"/>
      <c r="G131" s="61"/>
      <c r="H131" s="62"/>
      <c r="I131" s="62"/>
      <c r="J131" s="61"/>
    </row>
    <row r="132" spans="1:10" x14ac:dyDescent="0.25">
      <c r="A132" s="61"/>
      <c r="B132" s="62"/>
      <c r="C132" s="61"/>
      <c r="D132" s="62"/>
      <c r="E132" s="61"/>
      <c r="F132" s="61"/>
      <c r="G132" s="61"/>
      <c r="H132" s="62"/>
      <c r="I132" s="62"/>
      <c r="J132" s="61"/>
    </row>
    <row r="133" spans="1:10" x14ac:dyDescent="0.25">
      <c r="A133" s="61"/>
      <c r="B133" s="62"/>
      <c r="C133" s="61"/>
      <c r="D133" s="62"/>
      <c r="E133" s="61"/>
      <c r="F133" s="61"/>
      <c r="G133" s="61"/>
      <c r="H133" s="62"/>
      <c r="I133" s="62"/>
      <c r="J133" s="61"/>
    </row>
    <row r="134" spans="1:10" x14ac:dyDescent="0.25">
      <c r="A134" s="61"/>
      <c r="B134" s="62"/>
      <c r="C134" s="61"/>
      <c r="D134" s="62"/>
      <c r="E134" s="61"/>
      <c r="F134" s="61"/>
      <c r="G134" s="61"/>
      <c r="H134" s="62"/>
      <c r="I134" s="62"/>
      <c r="J134" s="61"/>
    </row>
    <row r="135" spans="1:10" x14ac:dyDescent="0.25">
      <c r="A135" s="61"/>
      <c r="B135" s="62"/>
      <c r="C135" s="61"/>
      <c r="D135" s="62"/>
      <c r="E135" s="61"/>
      <c r="F135" s="61"/>
      <c r="G135" s="61"/>
      <c r="H135" s="62"/>
      <c r="I135" s="62"/>
      <c r="J135" s="61"/>
    </row>
    <row r="136" spans="1:10" x14ac:dyDescent="0.25">
      <c r="A136" s="61"/>
      <c r="B136" s="62"/>
      <c r="C136" s="61"/>
      <c r="D136" s="62"/>
      <c r="E136" s="61"/>
      <c r="F136" s="61"/>
      <c r="G136" s="61"/>
      <c r="H136" s="62"/>
      <c r="I136" s="62"/>
      <c r="J136" s="61"/>
    </row>
    <row r="137" spans="1:10" x14ac:dyDescent="0.25">
      <c r="A137" s="61"/>
      <c r="B137" s="62"/>
      <c r="C137" s="61"/>
      <c r="D137" s="62"/>
      <c r="E137" s="61"/>
      <c r="F137" s="61"/>
      <c r="G137" s="61"/>
      <c r="H137" s="62"/>
      <c r="I137" s="62"/>
      <c r="J137" s="61"/>
    </row>
    <row r="138" spans="1:10" x14ac:dyDescent="0.25">
      <c r="A138" s="61"/>
      <c r="B138" s="62"/>
      <c r="C138" s="61"/>
      <c r="D138" s="62"/>
      <c r="E138" s="61"/>
      <c r="F138" s="61"/>
      <c r="G138" s="61"/>
      <c r="H138" s="62"/>
      <c r="I138" s="62"/>
      <c r="J138" s="61"/>
    </row>
    <row r="139" spans="1:10" x14ac:dyDescent="0.25">
      <c r="A139" s="61"/>
      <c r="B139" s="62"/>
      <c r="C139" s="61"/>
      <c r="D139" s="62"/>
      <c r="E139" s="61"/>
      <c r="F139" s="61"/>
      <c r="G139" s="61"/>
      <c r="H139" s="62"/>
      <c r="I139" s="62"/>
      <c r="J139" s="61"/>
    </row>
    <row r="140" spans="1:10" x14ac:dyDescent="0.25">
      <c r="A140" s="61"/>
      <c r="B140" s="62"/>
      <c r="C140" s="61"/>
      <c r="D140" s="62"/>
      <c r="E140" s="61"/>
      <c r="F140" s="61"/>
      <c r="G140" s="61"/>
      <c r="H140" s="62"/>
      <c r="I140" s="62"/>
      <c r="J140" s="61"/>
    </row>
    <row r="141" spans="1:10" x14ac:dyDescent="0.25">
      <c r="A141" s="61"/>
      <c r="B141" s="62"/>
      <c r="C141" s="61"/>
      <c r="D141" s="62"/>
      <c r="E141" s="61"/>
      <c r="F141" s="61"/>
      <c r="G141" s="61"/>
      <c r="H141" s="62"/>
      <c r="I141" s="62"/>
      <c r="J141" s="61"/>
    </row>
    <row r="142" spans="1:10" x14ac:dyDescent="0.25">
      <c r="A142" s="61"/>
      <c r="B142" s="62"/>
      <c r="C142" s="61"/>
      <c r="D142" s="62"/>
      <c r="E142" s="61"/>
      <c r="F142" s="61"/>
      <c r="G142" s="61"/>
      <c r="H142" s="62"/>
      <c r="I142" s="62"/>
      <c r="J142" s="61"/>
    </row>
    <row r="143" spans="1:10" x14ac:dyDescent="0.25">
      <c r="A143" s="61"/>
      <c r="B143" s="62"/>
      <c r="C143" s="61"/>
      <c r="D143" s="62"/>
      <c r="E143" s="61"/>
      <c r="F143" s="61"/>
      <c r="G143" s="61"/>
      <c r="H143" s="62"/>
      <c r="I143" s="62"/>
      <c r="J143" s="61"/>
    </row>
    <row r="144" spans="1:10" x14ac:dyDescent="0.25">
      <c r="A144" s="61"/>
      <c r="B144" s="62"/>
      <c r="C144" s="61"/>
      <c r="D144" s="62"/>
      <c r="E144" s="61"/>
      <c r="F144" s="61"/>
      <c r="G144" s="61"/>
      <c r="H144" s="62"/>
      <c r="I144" s="62"/>
      <c r="J144" s="61"/>
    </row>
    <row r="145" spans="1:10" x14ac:dyDescent="0.25">
      <c r="A145" s="61"/>
      <c r="B145" s="62"/>
      <c r="C145" s="61"/>
      <c r="D145" s="62"/>
      <c r="E145" s="61"/>
      <c r="F145" s="61"/>
      <c r="G145" s="61"/>
      <c r="H145" s="62"/>
      <c r="I145" s="62"/>
      <c r="J145" s="61"/>
    </row>
    <row r="146" spans="1:10" x14ac:dyDescent="0.25">
      <c r="A146" s="61"/>
      <c r="B146" s="62"/>
      <c r="C146" s="61"/>
      <c r="D146" s="62"/>
      <c r="E146" s="61"/>
      <c r="F146" s="61"/>
      <c r="G146" s="61"/>
      <c r="H146" s="62"/>
      <c r="I146" s="62"/>
      <c r="J146" s="61"/>
    </row>
    <row r="147" spans="1:10" x14ac:dyDescent="0.25">
      <c r="A147" s="61"/>
      <c r="B147" s="62"/>
      <c r="C147" s="61"/>
      <c r="D147" s="62"/>
      <c r="E147" s="61"/>
      <c r="F147" s="61"/>
      <c r="G147" s="61"/>
      <c r="H147" s="62"/>
      <c r="I147" s="62"/>
      <c r="J147" s="61"/>
    </row>
    <row r="148" spans="1:10" x14ac:dyDescent="0.25">
      <c r="A148" s="61"/>
      <c r="B148" s="62"/>
      <c r="C148" s="61"/>
      <c r="D148" s="62"/>
      <c r="E148" s="61"/>
      <c r="F148" s="61"/>
      <c r="G148" s="61"/>
      <c r="H148" s="62"/>
      <c r="I148" s="62"/>
      <c r="J148" s="61"/>
    </row>
    <row r="149" spans="1:10" x14ac:dyDescent="0.25">
      <c r="A149" s="61"/>
      <c r="B149" s="62"/>
      <c r="C149" s="61"/>
      <c r="D149" s="62"/>
      <c r="E149" s="61"/>
      <c r="F149" s="61"/>
      <c r="G149" s="61"/>
      <c r="H149" s="62"/>
      <c r="I149" s="62"/>
      <c r="J149" s="61"/>
    </row>
    <row r="150" spans="1:10" x14ac:dyDescent="0.25">
      <c r="A150" s="61"/>
      <c r="B150" s="62"/>
      <c r="C150" s="61"/>
      <c r="D150" s="62"/>
      <c r="E150" s="61"/>
      <c r="F150" s="61"/>
      <c r="G150" s="61"/>
      <c r="H150" s="62"/>
      <c r="I150" s="62"/>
      <c r="J150" s="61"/>
    </row>
    <row r="151" spans="1:10" x14ac:dyDescent="0.25">
      <c r="A151" s="61"/>
      <c r="B151" s="62"/>
      <c r="C151" s="61"/>
      <c r="D151" s="62"/>
      <c r="E151" s="61"/>
      <c r="F151" s="61"/>
      <c r="G151" s="61"/>
      <c r="H151" s="62"/>
      <c r="I151" s="62"/>
      <c r="J151" s="61"/>
    </row>
    <row r="152" spans="1:10" x14ac:dyDescent="0.25">
      <c r="A152" s="61"/>
      <c r="B152" s="62"/>
      <c r="C152" s="61"/>
      <c r="D152" s="62"/>
      <c r="E152" s="61"/>
      <c r="F152" s="61"/>
      <c r="G152" s="61"/>
      <c r="H152" s="62"/>
      <c r="I152" s="62"/>
      <c r="J152" s="61"/>
    </row>
    <row r="153" spans="1:10" x14ac:dyDescent="0.25">
      <c r="A153" s="61"/>
      <c r="B153" s="62"/>
      <c r="C153" s="61"/>
      <c r="D153" s="62"/>
      <c r="E153" s="61"/>
      <c r="F153" s="61"/>
      <c r="G153" s="61"/>
      <c r="H153" s="62"/>
      <c r="I153" s="62"/>
      <c r="J153" s="61"/>
    </row>
    <row r="154" spans="1:10" x14ac:dyDescent="0.25">
      <c r="A154" s="61"/>
      <c r="B154" s="62"/>
      <c r="C154" s="61"/>
      <c r="D154" s="62"/>
      <c r="E154" s="61"/>
      <c r="F154" s="61"/>
      <c r="G154" s="61"/>
      <c r="H154" s="62"/>
      <c r="I154" s="62"/>
      <c r="J154" s="61"/>
    </row>
    <row r="155" spans="1:10" x14ac:dyDescent="0.25">
      <c r="A155" s="61"/>
      <c r="B155" s="62"/>
      <c r="C155" s="61"/>
      <c r="D155" s="62"/>
      <c r="E155" s="61"/>
      <c r="F155" s="61"/>
      <c r="G155" s="61"/>
      <c r="H155" s="62"/>
      <c r="I155" s="62"/>
      <c r="J155" s="61"/>
    </row>
    <row r="156" spans="1:10" x14ac:dyDescent="0.25">
      <c r="A156" s="61"/>
      <c r="B156" s="62"/>
      <c r="C156" s="61"/>
      <c r="D156" s="62"/>
      <c r="E156" s="61"/>
      <c r="F156" s="61"/>
      <c r="G156" s="61"/>
      <c r="H156" s="62"/>
      <c r="I156" s="62"/>
      <c r="J156" s="61"/>
    </row>
    <row r="157" spans="1:10" x14ac:dyDescent="0.25">
      <c r="A157" s="61"/>
      <c r="B157" s="62"/>
      <c r="C157" s="61"/>
      <c r="D157" s="62"/>
      <c r="E157" s="61"/>
      <c r="F157" s="61"/>
      <c r="G157" s="61"/>
      <c r="H157" s="62"/>
      <c r="I157" s="62"/>
      <c r="J157" s="61"/>
    </row>
    <row r="158" spans="1:10" x14ac:dyDescent="0.25">
      <c r="A158" s="61"/>
      <c r="B158" s="62"/>
      <c r="C158" s="61"/>
      <c r="D158" s="62"/>
      <c r="E158" s="61"/>
      <c r="F158" s="61"/>
      <c r="G158" s="61"/>
      <c r="H158" s="62"/>
      <c r="I158" s="62"/>
      <c r="J158" s="61"/>
    </row>
    <row r="159" spans="1:10" x14ac:dyDescent="0.25">
      <c r="A159" s="61"/>
      <c r="B159" s="62"/>
      <c r="C159" s="61"/>
      <c r="D159" s="62"/>
      <c r="E159" s="61"/>
      <c r="F159" s="61"/>
      <c r="G159" s="61"/>
      <c r="H159" s="62"/>
      <c r="I159" s="62"/>
      <c r="J159" s="61"/>
    </row>
    <row r="160" spans="1:10" x14ac:dyDescent="0.25">
      <c r="A160" s="61"/>
      <c r="B160" s="62"/>
      <c r="C160" s="61"/>
      <c r="D160" s="62"/>
      <c r="E160" s="61"/>
      <c r="F160" s="61"/>
      <c r="G160" s="61"/>
      <c r="H160" s="62"/>
      <c r="I160" s="62"/>
      <c r="J160" s="61"/>
    </row>
    <row r="161" spans="1:10" x14ac:dyDescent="0.25">
      <c r="A161" s="61"/>
      <c r="B161" s="62"/>
      <c r="C161" s="61"/>
      <c r="D161" s="62"/>
      <c r="E161" s="61"/>
      <c r="F161" s="61"/>
      <c r="G161" s="61"/>
      <c r="H161" s="62"/>
      <c r="I161" s="62"/>
      <c r="J161" s="61"/>
    </row>
    <row r="162" spans="1:10" x14ac:dyDescent="0.25">
      <c r="A162" s="61"/>
      <c r="B162" s="62"/>
      <c r="C162" s="61"/>
      <c r="D162" s="62"/>
      <c r="E162" s="61"/>
      <c r="F162" s="61"/>
      <c r="G162" s="61"/>
      <c r="H162" s="62"/>
      <c r="I162" s="62"/>
      <c r="J162" s="61"/>
    </row>
    <row r="163" spans="1:10" x14ac:dyDescent="0.25">
      <c r="A163" s="61"/>
      <c r="B163" s="62"/>
      <c r="C163" s="61"/>
      <c r="D163" s="62"/>
      <c r="E163" s="61"/>
      <c r="F163" s="61"/>
      <c r="G163" s="61"/>
      <c r="H163" s="62"/>
      <c r="I163" s="62"/>
      <c r="J163" s="61"/>
    </row>
    <row r="164" spans="1:10" x14ac:dyDescent="0.25">
      <c r="A164" s="61"/>
      <c r="B164" s="62"/>
      <c r="C164" s="61"/>
      <c r="D164" s="62"/>
      <c r="E164" s="61"/>
      <c r="F164" s="61"/>
      <c r="G164" s="61"/>
      <c r="H164" s="62"/>
      <c r="I164" s="62"/>
      <c r="J164" s="61"/>
    </row>
    <row r="165" spans="1:10" x14ac:dyDescent="0.25">
      <c r="A165" s="61"/>
      <c r="B165" s="62"/>
      <c r="C165" s="61"/>
      <c r="D165" s="62"/>
      <c r="E165" s="61"/>
      <c r="F165" s="61"/>
      <c r="G165" s="61"/>
      <c r="H165" s="62"/>
      <c r="I165" s="62"/>
      <c r="J165" s="61"/>
    </row>
    <row r="166" spans="1:10" x14ac:dyDescent="0.25">
      <c r="A166" s="61"/>
      <c r="B166" s="62"/>
      <c r="C166" s="61"/>
      <c r="D166" s="62"/>
      <c r="E166" s="61"/>
      <c r="F166" s="61"/>
      <c r="G166" s="61"/>
      <c r="H166" s="62"/>
      <c r="I166" s="62"/>
      <c r="J166" s="61"/>
    </row>
    <row r="167" spans="1:10" x14ac:dyDescent="0.25">
      <c r="A167" s="61"/>
      <c r="B167" s="62"/>
      <c r="C167" s="61"/>
      <c r="D167" s="62"/>
      <c r="E167" s="61"/>
      <c r="F167" s="61"/>
      <c r="G167" s="61"/>
      <c r="H167" s="62"/>
      <c r="I167" s="62"/>
      <c r="J167" s="61"/>
    </row>
    <row r="168" spans="1:10" x14ac:dyDescent="0.25">
      <c r="A168" s="61"/>
      <c r="B168" s="62"/>
      <c r="C168" s="61"/>
      <c r="D168" s="62"/>
      <c r="E168" s="61"/>
      <c r="F168" s="61"/>
      <c r="G168" s="61"/>
      <c r="H168" s="62"/>
      <c r="I168" s="62"/>
      <c r="J168" s="61"/>
    </row>
    <row r="169" spans="1:10" x14ac:dyDescent="0.25">
      <c r="A169" s="61"/>
      <c r="B169" s="62"/>
      <c r="C169" s="61"/>
      <c r="D169" s="62"/>
      <c r="E169" s="61"/>
      <c r="F169" s="61"/>
      <c r="G169" s="61"/>
      <c r="H169" s="62"/>
      <c r="I169" s="62"/>
      <c r="J169" s="61"/>
    </row>
    <row r="170" spans="1:10" x14ac:dyDescent="0.25">
      <c r="A170" s="61"/>
      <c r="B170" s="62"/>
      <c r="C170" s="61"/>
      <c r="D170" s="62"/>
      <c r="E170" s="61"/>
      <c r="F170" s="61"/>
      <c r="G170" s="61"/>
      <c r="H170" s="62"/>
      <c r="I170" s="62"/>
      <c r="J170" s="61"/>
    </row>
    <row r="171" spans="1:10" x14ac:dyDescent="0.25">
      <c r="A171" s="61"/>
      <c r="B171" s="62"/>
      <c r="C171" s="61"/>
      <c r="D171" s="62"/>
      <c r="E171" s="61"/>
      <c r="F171" s="61"/>
      <c r="G171" s="61"/>
      <c r="H171" s="62"/>
      <c r="I171" s="62"/>
      <c r="J171" s="61"/>
    </row>
    <row r="172" spans="1:10" x14ac:dyDescent="0.25">
      <c r="A172" s="61"/>
      <c r="B172" s="62"/>
      <c r="C172" s="61"/>
      <c r="D172" s="62"/>
      <c r="E172" s="61"/>
      <c r="F172" s="61"/>
      <c r="G172" s="61"/>
      <c r="H172" s="62"/>
      <c r="I172" s="62"/>
      <c r="J172" s="61"/>
    </row>
    <row r="173" spans="1:10" x14ac:dyDescent="0.25">
      <c r="A173" s="61"/>
      <c r="B173" s="62"/>
      <c r="C173" s="61"/>
      <c r="D173" s="62"/>
      <c r="E173" s="61"/>
      <c r="F173" s="61"/>
      <c r="G173" s="61"/>
      <c r="H173" s="62"/>
      <c r="I173" s="62"/>
      <c r="J173" s="61"/>
    </row>
    <row r="174" spans="1:10" x14ac:dyDescent="0.25">
      <c r="A174" s="61"/>
      <c r="B174" s="62"/>
      <c r="C174" s="61"/>
      <c r="D174" s="62"/>
      <c r="E174" s="61"/>
      <c r="F174" s="61"/>
      <c r="G174" s="61"/>
      <c r="H174" s="62"/>
      <c r="I174" s="62"/>
      <c r="J174" s="61"/>
    </row>
  </sheetData>
  <mergeCells count="15">
    <mergeCell ref="A57:J57"/>
    <mergeCell ref="A58:J58"/>
    <mergeCell ref="F53:H53"/>
    <mergeCell ref="A41:J41"/>
    <mergeCell ref="A49:J49"/>
    <mergeCell ref="A50:J50"/>
    <mergeCell ref="F46:H46"/>
    <mergeCell ref="A1:J1"/>
    <mergeCell ref="A40:J40"/>
    <mergeCell ref="F14:H14"/>
    <mergeCell ref="F27:H27"/>
    <mergeCell ref="F22:H22"/>
    <mergeCell ref="A32:J32"/>
    <mergeCell ref="A31:J31"/>
    <mergeCell ref="A30:J30"/>
  </mergeCells>
  <pageMargins left="0" right="0" top="0" bottom="0" header="0" footer="0"/>
  <pageSetup paperSize="9" scale="9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" right="0" top="0" bottom="0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" right="0" top="0" bottom="0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2006-11-28T10:12:39Z</dcterms:created>
  <dcterms:modified xsi:type="dcterms:W3CDTF">2017-03-06T08:03:55Z</dcterms:modified>
</cp:coreProperties>
</file>